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2181DDB4-B597-4E12-AFD2-A6B2CAB4293E}"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6" i="1" l="1"/>
  <c r="F75" i="1"/>
  <c r="F74" i="1"/>
  <c r="F73"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0" i="1"/>
  <c r="F29" i="1"/>
  <c r="F39" i="1" s="1"/>
  <c r="G39" i="1" s="1"/>
  <c r="D27" i="1"/>
  <c r="F26" i="1"/>
  <c r="F25" i="1"/>
  <c r="F24" i="1"/>
  <c r="F23" i="1"/>
  <c r="F22" i="1"/>
  <c r="F21" i="1"/>
  <c r="F20" i="1"/>
  <c r="F27" i="1" s="1"/>
  <c r="G27" i="1" s="1"/>
  <c r="F19" i="1"/>
  <c r="F18" i="1"/>
  <c r="F17" i="1"/>
  <c r="F16" i="1"/>
  <c r="D14" i="1"/>
  <c r="F13" i="1"/>
  <c r="F14" i="1" s="1"/>
  <c r="G14" i="1" s="1"/>
  <c r="F12" i="1"/>
  <c r="F11" i="1"/>
  <c r="F10" i="1"/>
  <c r="F9" i="1"/>
  <c r="B78" i="1" l="1"/>
</calcChain>
</file>

<file path=xl/sharedStrings.xml><?xml version="1.0" encoding="utf-8"?>
<sst xmlns="http://schemas.openxmlformats.org/spreadsheetml/2006/main" count="206" uniqueCount="122">
  <si>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</si>
  <si>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</si>
  <si>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</si>
  <si>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</si>
  <si>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</si>
  <si>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</si>
  <si>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</si>
  <si>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</si>
  <si>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</si>
  <si>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</si>
  <si>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</si>
  <si>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</si>
  <si>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</si>
  <si>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</si>
  <si>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</si>
  <si>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</si>
  <si>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</si>
  <si>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</si>
  <si>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</si>
  <si>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</si>
  <si>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</si>
  <si>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</si>
  <si>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Prefeitura Municipal de Santa Luzia - IBDM Modernização</t>
  </si>
  <si>
    <t>L02. Possui norma sobre dados abertos ou Plano de Dados Abertos (em vigência)?</t>
  </si>
  <si>
    <t>0 - Não 0,5 - Sim, possui norma ou PDA 1 - Sim, possui norma e PDA</t>
  </si>
  <si>
    <t>https://santaluzia.ba.gov.br/regulamentacao-lai/</t>
  </si>
  <si>
    <t>L03. Possui regulamentação de conflitos de interesses?</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</si>
  <si>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</si>
  <si>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</si>
  <si>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</si>
  <si>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</si>
  <si>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</si>
  <si>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</si>
  <si>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</si>
  <si>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</si>
  <si>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Portal de Ouvidoria - Prefeitura Municipal de Santa Luzia (acessoinformacao.org.br)</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</si>
  <si>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</si>
  <si>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</si>
  <si>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</si>
  <si>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</si>
  <si>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</si>
  <si>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</si>
  <si>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</si>
  <si>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</si>
  <si>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</si>
  <si>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</si>
  <si>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</si>
  <si>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</si>
  <si>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Transparência 131 (impublicacoes.org)</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</si>
  <si>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</si>
  <si>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</si>
  <si>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</si>
  <si>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</si>
  <si>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</si>
  <si>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</si>
  <si>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</si>
  <si>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downloader.php (santaluzia.ba.gov.br)</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</si>
  <si>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</si>
  <si>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</si>
  <si>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</si>
  <si>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</si>
  <si>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</si>
  <si>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</si>
  <si>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</si>
  <si>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</si>
  <si>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</si>
  <si>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</si>
  <si>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</si>
  <si>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</si>
  <si>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</si>
  <si>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</si>
  <si>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</si>
  <si>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</si>
  <si>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</si>
  <si>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</si>
  <si>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</si>
  <si>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</si>
  <si>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</si>
  <si>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</si>
  <si>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</si>
  <si>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</si>
  <si>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</si>
  <si>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</si>
  <si>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</si>
  <si>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</si>
  <si>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</si>
  <si>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</si>
  <si>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https://docs.google.com/spreadsheets/d/1BYcY2S23-nyjaT_z3_d0hCMEhz41sDdVe24rnancjkM/edit#gid=159477506</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</si>
  <si>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</si>
  <si>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</si>
  <si>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</si>
  <si>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</si>
  <si>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</si>
  <si>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</si>
  <si>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</si>
  <si>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</si>
  <si>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</si>
  <si>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</si>
  <si>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</si>
  <si>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</si>
  <si>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obras_20230710-150618.pdf</t>
  </si>
  <si>
    <t>TFO23. Divulga relatório resumido de execução orçamentária, com periodicidade bimestral?</t>
  </si>
  <si>
    <t>TFO24. Divulga relatório de gestão fiscal, com periodicidade quadrimestral?</t>
  </si>
  <si>
    <t>https://santaluzia.ba.gov.br/documentos/?tipo=relatorio-da-responsabilidade-fiscal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</si>
  <si>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</si>
  <si>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</si>
  <si>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</si>
  <si>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</si>
  <si>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</si>
  <si>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</si>
  <si>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</si>
  <si>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</si>
  <si>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(20+) Facebook                    https://www.instagram.com/prefeituradesantaluziaba/</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</si>
  <si>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</si>
  <si>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</si>
  <si>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</si>
  <si>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</si>
  <si>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</si>
  <si>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</si>
  <si>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</si>
  <si>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</si>
  <si>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L04. Possui norma de proteção ao denunciante?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</si>
</sst>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
  </numFmts>
  <fonts count="25"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1"/>
      <color rgb="FF0000FF"/>
      <name val="Arial"/>
      <family val="2"/>
    </font>
    <font>
      <sz val="12"/>
      <color rgb="FF000000"/>
      <name val="Calibri"/>
      <family val="2"/>
    </font>
    <font>
      <u/>
      <sz val="12"/>
      <color theme="1"/>
      <name val="Calibri"/>
      <family val="2"/>
    </font>
    <font>
      <b/>
      <sz val="14"/>
      <color theme="0"/>
      <name val="Calibri"/>
      <family val="2"/>
    </font>
    <font>
      <b/>
      <sz val="12"/>
      <color theme="0"/>
      <name val="Calibri"/>
      <family val="2"/>
    </font>
    <font>
      <b/>
      <sz val="14"/>
      <color theme="0"/>
      <name val="Arial"/>
      <family val="2"/>
    </font>
    <font>
      <u/>
      <sz val="11"/>
      <color rgb="FF0000FF"/>
      <name val="Arial"/>
      <family val="2"/>
    </font>
    <font>
      <u/>
      <sz val="11"/>
      <color rgb="FF0563C1"/>
      <name val="Arial"/>
      <family val="2"/>
    </font>
    <font>
      <u/>
      <sz val="11"/>
      <color rgb="FF0000FF"/>
      <name val="Arial"/>
      <family val="2"/>
    </font>
    <font>
      <u/>
      <sz val="11"/>
      <color rgb="FF0000FF"/>
      <name val="Arial"/>
      <family val="2"/>
    </font>
    <font>
      <u/>
      <sz val="12"/>
      <color rgb="FF0000FF"/>
      <name val="Calibri"/>
      <family val="2"/>
    </font>
    <font>
      <sz val="11"/>
      <color theme="1"/>
      <name val="Arial"/>
      <family val="2"/>
      <scheme val="minor"/>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xf numFmtId="0" fontId="8" fillId="0" borderId="0" xfId="0" applyFont="1"/>
    <xf numFmtId="0" fontId="14" fillId="0" borderId="0" xfId="0" applyFont="1"/>
    <xf numFmtId="0" fontId="3" fillId="0" borderId="0" xfId="0" applyFont="1" applyAlignment="1">
      <alignment horizontal="left" readingOrder="1"/>
    </xf>
    <xf numFmtId="0" fontId="3" fillId="0" borderId="35" xfId="0" applyFont="1" applyBorder="1" applyAlignment="1">
      <alignment horizontal="left" vertical="center" wrapText="1"/>
    </xf>
    <xf numFmtId="0" fontId="3" fillId="0" borderId="0" xfId="0" applyFont="1" applyAlignment="1">
      <alignment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3" fillId="0" borderId="0" xfId="0" applyFont="1" applyAlignment="1" applyProtection="1">
      <alignment horizontal="center" vertical="center" wrapText="1"/>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wrapText="1"/>
    </xf>
    <xf numFmtId="0" fontId="3" fillId="0" borderId="7" xfId="0" applyFont="1" applyBorder="1" applyAlignment="1" applyProtection="1">
      <alignment horizontal="center" vertical="center"/>
    </xf>
    <xf numFmtId="0" fontId="11" fillId="0" borderId="0" xfId="0" applyFont="1" applyAlignment="1" applyProtection="1">
      <alignment horizontal="center" vertical="center" wrapText="1"/>
    </xf>
    <xf numFmtId="164" fontId="12" fillId="0" borderId="7" xfId="0" applyNumberFormat="1"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0" fontId="13" fillId="0" borderId="7" xfId="0" applyFont="1" applyBorder="1" applyAlignment="1" applyProtection="1">
      <alignment horizontal="center" vertical="center" wrapText="1"/>
    </xf>
    <xf numFmtId="0" fontId="2" fillId="0" borderId="16" xfId="0" applyFont="1" applyBorder="1" applyProtection="1"/>
    <xf numFmtId="0" fontId="14" fillId="9" borderId="17" xfId="0" applyFont="1" applyFill="1" applyBorder="1" applyAlignment="1" applyProtection="1">
      <alignment vertical="center"/>
    </xf>
    <xf numFmtId="0" fontId="15" fillId="9" borderId="7" xfId="0" applyFont="1" applyFill="1" applyBorder="1" applyAlignment="1" applyProtection="1">
      <alignment horizontal="left" wrapText="1" readingOrder="1"/>
    </xf>
    <xf numFmtId="0" fontId="15" fillId="9" borderId="11" xfId="0" applyFont="1" applyFill="1" applyBorder="1" applyAlignment="1" applyProtection="1">
      <alignment horizontal="left" wrapText="1" readingOrder="1"/>
    </xf>
    <xf numFmtId="0" fontId="15" fillId="9" borderId="7" xfId="0" applyFont="1" applyFill="1" applyBorder="1" applyAlignment="1" applyProtection="1">
      <alignment horizontal="center" vertical="center"/>
    </xf>
    <xf numFmtId="0" fontId="15" fillId="9" borderId="18" xfId="0" applyFont="1" applyFill="1" applyBorder="1" applyAlignment="1" applyProtection="1">
      <alignment horizontal="center" vertical="center" wrapText="1"/>
    </xf>
    <xf numFmtId="0" fontId="15" fillId="9" borderId="18" xfId="0" applyFont="1" applyFill="1" applyBorder="1" applyAlignment="1" applyProtection="1">
      <alignment horizontal="center" vertical="center"/>
    </xf>
    <xf numFmtId="0" fontId="15" fillId="3" borderId="18" xfId="0" applyFont="1" applyFill="1" applyBorder="1" applyAlignment="1" applyProtection="1">
      <alignment horizontal="center" vertical="center"/>
    </xf>
    <xf numFmtId="0" fontId="15" fillId="3" borderId="18" xfId="0" applyFont="1" applyFill="1" applyBorder="1" applyAlignment="1" applyProtection="1">
      <alignment horizontal="center" vertical="center" wrapText="1"/>
    </xf>
    <xf numFmtId="0" fontId="16" fillId="3" borderId="18" xfId="0" applyFont="1" applyFill="1" applyBorder="1" applyAlignment="1" applyProtection="1">
      <alignment horizontal="center" vertical="center" wrapText="1"/>
    </xf>
    <xf numFmtId="0" fontId="17" fillId="0" borderId="0" xfId="0" applyFont="1" applyAlignment="1" applyProtection="1">
      <alignment vertical="center" wrapText="1"/>
    </xf>
    <xf numFmtId="0" fontId="18" fillId="0" borderId="0" xfId="0" applyFont="1" applyAlignment="1" applyProtection="1">
      <alignment horizontal="center" vertical="center" wrapText="1"/>
    </xf>
    <xf numFmtId="0" fontId="12" fillId="0" borderId="4" xfId="0" applyFont="1" applyBorder="1" applyAlignment="1" applyProtection="1">
      <alignment horizontal="center" vertical="center"/>
    </xf>
    <xf numFmtId="0" fontId="12"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4" fillId="9" borderId="20" xfId="0" applyFont="1" applyFill="1" applyBorder="1" applyAlignment="1" applyProtection="1">
      <alignment wrapText="1"/>
    </xf>
    <xf numFmtId="0" fontId="14" fillId="9" borderId="22" xfId="0" applyFont="1" applyFill="1" applyBorder="1" applyProtection="1"/>
    <xf numFmtId="0" fontId="14" fillId="9" borderId="23" xfId="0" applyFont="1" applyFill="1" applyBorder="1" applyAlignment="1" applyProtection="1">
      <alignment horizontal="center" vertical="center"/>
    </xf>
    <xf numFmtId="0" fontId="14" fillId="9" borderId="18" xfId="0" applyFont="1" applyFill="1" applyBorder="1" applyAlignment="1" applyProtection="1">
      <alignment horizontal="center" vertical="center" wrapText="1"/>
    </xf>
    <xf numFmtId="0" fontId="14" fillId="9" borderId="18" xfId="0" applyFont="1" applyFill="1" applyBorder="1" applyAlignment="1" applyProtection="1">
      <alignment horizontal="center" vertical="center"/>
    </xf>
    <xf numFmtId="0" fontId="14"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vertical="center" readingOrder="1"/>
    </xf>
    <xf numFmtId="0" fontId="3" fillId="0" borderId="7" xfId="0" applyFont="1" applyBorder="1" applyAlignment="1" applyProtection="1">
      <alignment horizontal="center" vertical="center" wrapText="1" readingOrder="1"/>
    </xf>
    <xf numFmtId="0" fontId="19" fillId="0" borderId="0" xfId="0" applyFont="1" applyAlignment="1" applyProtection="1">
      <alignment horizontal="center" vertical="center" wrapText="1"/>
    </xf>
    <xf numFmtId="0" fontId="3" fillId="0" borderId="7" xfId="0" applyFont="1" applyBorder="1" applyAlignment="1" applyProtection="1">
      <alignment horizontal="center"/>
    </xf>
    <xf numFmtId="0" fontId="2" fillId="0" borderId="26" xfId="0" applyFont="1" applyBorder="1" applyProtection="1"/>
    <xf numFmtId="0" fontId="3" fillId="0" borderId="27" xfId="0" applyFont="1" applyBorder="1" applyAlignment="1" applyProtection="1">
      <alignment horizontal="center" vertical="center" readingOrder="1"/>
    </xf>
    <xf numFmtId="0" fontId="20" fillId="0" borderId="0" xfId="0" applyFont="1" applyAlignment="1" applyProtection="1">
      <alignment vertical="center" wrapText="1"/>
    </xf>
    <xf numFmtId="0" fontId="2" fillId="0" borderId="28" xfId="0" applyFont="1" applyBorder="1" applyProtection="1"/>
    <xf numFmtId="0" fontId="14" fillId="9" borderId="29" xfId="0" applyFont="1" applyFill="1" applyBorder="1" applyAlignment="1" applyProtection="1">
      <alignment horizontal="left" vertical="center" wrapText="1"/>
    </xf>
    <xf numFmtId="0" fontId="2" fillId="0" borderId="30" xfId="0" applyFont="1" applyBorder="1" applyProtection="1"/>
    <xf numFmtId="0" fontId="14" fillId="9" borderId="11" xfId="0" applyFont="1" applyFill="1" applyBorder="1" applyAlignment="1" applyProtection="1">
      <alignment horizontal="left" wrapText="1" readingOrder="1"/>
    </xf>
    <xf numFmtId="0" fontId="14" fillId="9" borderId="11" xfId="0" applyFont="1" applyFill="1" applyBorder="1" applyAlignment="1" applyProtection="1">
      <alignment horizontal="center" vertical="center" readingOrder="1"/>
    </xf>
    <xf numFmtId="0" fontId="14" fillId="9" borderId="18" xfId="0" applyFont="1" applyFill="1" applyBorder="1" applyAlignment="1" applyProtection="1">
      <alignment horizontal="center" vertical="center" readingOrder="1"/>
    </xf>
    <xf numFmtId="0" fontId="14" fillId="3" borderId="18" xfId="0" applyFont="1" applyFill="1" applyBorder="1" applyAlignment="1" applyProtection="1">
      <alignment horizontal="center" vertical="center" readingOrder="1"/>
    </xf>
    <xf numFmtId="0" fontId="14" fillId="3" borderId="18" xfId="0" applyFont="1" applyFill="1" applyBorder="1" applyAlignment="1" applyProtection="1">
      <alignment horizontal="center" vertical="center" wrapText="1"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21" fillId="0" borderId="7" xfId="0" applyFont="1" applyBorder="1" applyAlignment="1" applyProtection="1">
      <alignment horizontal="center" vertical="center" wrapText="1" readingOrder="1"/>
    </xf>
    <xf numFmtId="0" fontId="12" fillId="0" borderId="7" xfId="0" applyFont="1" applyBorder="1" applyAlignment="1" applyProtection="1">
      <alignment horizontal="center" vertical="center"/>
    </xf>
    <xf numFmtId="0" fontId="22" fillId="0" borderId="0" xfId="0" applyFont="1" applyAlignment="1" applyProtection="1">
      <alignment vertical="center" wrapText="1"/>
    </xf>
    <xf numFmtId="0" fontId="14" fillId="9" borderId="33" xfId="0" applyFont="1" applyFill="1" applyBorder="1" applyAlignment="1" applyProtection="1">
      <alignment horizontal="left" wrapText="1" readingOrder="1"/>
    </xf>
    <xf numFmtId="0" fontId="14" fillId="9" borderId="34" xfId="0" applyFont="1" applyFill="1" applyBorder="1" applyAlignment="1" applyProtection="1">
      <alignment horizontal="center" vertical="center" readingOrder="1"/>
    </xf>
    <xf numFmtId="0" fontId="14" fillId="9" borderId="18" xfId="0" applyFont="1" applyFill="1" applyBorder="1" applyAlignment="1" applyProtection="1">
      <alignment horizontal="center"/>
    </xf>
    <xf numFmtId="0" fontId="10" fillId="8" borderId="10" xfId="0" applyFont="1" applyFill="1" applyBorder="1" applyAlignment="1" applyProtection="1">
      <alignment horizontal="center" vertical="center" wrapText="1"/>
    </xf>
    <xf numFmtId="0" fontId="12" fillId="8" borderId="20" xfId="0" applyFont="1" applyFill="1" applyBorder="1" applyAlignment="1" applyProtection="1">
      <alignment vertical="center" wrapText="1"/>
    </xf>
    <xf numFmtId="0" fontId="0" fillId="0" borderId="0" xfId="0"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3" fillId="0" borderId="7" xfId="0" applyFont="1" applyBorder="1" applyAlignment="1" applyProtection="1">
      <alignment horizontal="center" readingOrder="1"/>
    </xf>
    <xf numFmtId="0" fontId="3" fillId="8" borderId="33" xfId="0" applyFont="1" applyFill="1" applyBorder="1" applyAlignment="1" applyProtection="1">
      <alignment vertical="center" wrapText="1"/>
    </xf>
    <xf numFmtId="0" fontId="14" fillId="9" borderId="18" xfId="0" applyFont="1" applyFill="1" applyBorder="1" applyAlignment="1" applyProtection="1">
      <alignment vertical="center"/>
    </xf>
    <xf numFmtId="0" fontId="14" fillId="9" borderId="18" xfId="0" applyFont="1" applyFill="1" applyBorder="1" applyProtection="1"/>
    <xf numFmtId="0" fontId="14" fillId="3" borderId="18" xfId="0" applyFont="1" applyFill="1" applyBorder="1" applyAlignment="1" applyProtection="1">
      <alignment horizontal="center" vertical="center"/>
    </xf>
    <xf numFmtId="0" fontId="23" fillId="10" borderId="18" xfId="0" applyFont="1" applyFill="1" applyBorder="1" applyAlignment="1" applyProtection="1">
      <alignment vertical="center" wrapText="1"/>
    </xf>
    <xf numFmtId="0" fontId="23" fillId="10" borderId="18"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acessoinformacao.org.br/ouvidoria/ba/santaluzia/pedidos/relatorio" TargetMode="External"/><Relationship Id="rId18" Type="http://schemas.openxmlformats.org/officeDocument/2006/relationships/hyperlink" Target="https://santaluzia.ba.gov.br/wp-includes/ExternalApps/downloader.php?&amp;url=http%3A%2F%2Facessoinformacao.org.br%2Flicitacoes%2Farquivos%2Fdownload%2Fcd0bbe27c8fc78b6e1dcb08a790e5c0b585e9ce0.pdf" TargetMode="External"/><Relationship Id="rId26" Type="http://schemas.openxmlformats.org/officeDocument/2006/relationships/hyperlink" Target="https://impublicacoes.org/transparencia131/folhapag_rh.php?id=ba_pm_santa_luzia" TargetMode="External"/><Relationship Id="rId39" Type="http://schemas.openxmlformats.org/officeDocument/2006/relationships/hyperlink" Target="https://santaluzia.ba.gov.br/contratos/" TargetMode="External"/><Relationship Id="rId21" Type="http://schemas.openxmlformats.org/officeDocument/2006/relationships/hyperlink" Target="https://santaluzia.ba.gov.br/" TargetMode="External"/><Relationship Id="rId34" Type="http://schemas.openxmlformats.org/officeDocument/2006/relationships/hyperlink" Target="https://santaluzia.ba.gov.br/" TargetMode="External"/><Relationship Id="rId42" Type="http://schemas.openxmlformats.org/officeDocument/2006/relationships/hyperlink" Target="https://santaluzia.ba.gov.br/" TargetMode="External"/><Relationship Id="rId47" Type="http://schemas.openxmlformats.org/officeDocument/2006/relationships/hyperlink" Target="https://santaluzia.ba.gov.br/documentos/?tipo=relatorio-da-responsabilidade-fiscal" TargetMode="External"/><Relationship Id="rId50" Type="http://schemas.openxmlformats.org/officeDocument/2006/relationships/hyperlink" Target="https://santaluzia.ba.gov.br/" TargetMode="External"/><Relationship Id="rId55" Type="http://schemas.openxmlformats.org/officeDocument/2006/relationships/printerSettings" Target="../printerSettings/printerSettings1.bin"/><Relationship Id="rId7" Type="http://schemas.openxmlformats.org/officeDocument/2006/relationships/hyperlink" Target="https://santaluzia.ba.gov.br/" TargetMode="External"/><Relationship Id="rId12" Type="http://schemas.openxmlformats.org/officeDocument/2006/relationships/hyperlink" Target="https://santaluzia.ba.gov.br/esic/?p=relatorio-pedidos" TargetMode="External"/><Relationship Id="rId17" Type="http://schemas.openxmlformats.org/officeDocument/2006/relationships/hyperlink" Target="https://santaluzia.ba.gov.br/estrutura-organizacional/" TargetMode="External"/><Relationship Id="rId25" Type="http://schemas.openxmlformats.org/officeDocument/2006/relationships/hyperlink" Target="https://santaluzia.ba.gov.br/" TargetMode="External"/><Relationship Id="rId33" Type="http://schemas.openxmlformats.org/officeDocument/2006/relationships/hyperlink" Target="https://impublicacoes.org/transparencia131/despesa_.php?id=ba_pm_santa_luzia" TargetMode="External"/><Relationship Id="rId38" Type="http://schemas.openxmlformats.org/officeDocument/2006/relationships/hyperlink" Target="https://santaluzia.ba.gov.br/licitacoes-exibir/?id=25262" TargetMode="External"/><Relationship Id="rId46" Type="http://schemas.openxmlformats.org/officeDocument/2006/relationships/hyperlink" Target="https://santaluzia.ba.gov.br/documentos/?tipo=relatorio-da-responsabilidade-fiscal" TargetMode="External"/><Relationship Id="rId2" Type="http://schemas.openxmlformats.org/officeDocument/2006/relationships/hyperlink" Target="https://santaluzia.ba.gov.br/regulamentacao-lai/" TargetMode="External"/><Relationship Id="rId16" Type="http://schemas.openxmlformats.org/officeDocument/2006/relationships/hyperlink" Target="https://santaluzia.ba.gov.br/estrutura-organizacional/" TargetMode="External"/><Relationship Id="rId20" Type="http://schemas.openxmlformats.org/officeDocument/2006/relationships/hyperlink" Target="https://santaluzia.ba.gov.br/estrutura-organizacional/" TargetMode="External"/><Relationship Id="rId29" Type="http://schemas.openxmlformats.org/officeDocument/2006/relationships/hyperlink" Target="https://impublicacoes.org/transparencia131/receita_.php?id=ba_pm_santa_luzia" TargetMode="External"/><Relationship Id="rId41" Type="http://schemas.openxmlformats.org/officeDocument/2006/relationships/hyperlink" Target="https://santaluzia.ba.gov.br/" TargetMode="External"/><Relationship Id="rId54" Type="http://schemas.openxmlformats.org/officeDocument/2006/relationships/hyperlink" Target="https://santaluzia.ba.gov.br/" TargetMode="External"/><Relationship Id="rId1" Type="http://schemas.openxmlformats.org/officeDocument/2006/relationships/hyperlink" Target="https://santaluzia.ba.gov.br/regulamentacao-lai/" TargetMode="External"/><Relationship Id="rId6" Type="http://schemas.openxmlformats.org/officeDocument/2006/relationships/hyperlink" Target="https://santaluzia.ba.gov.br/" TargetMode="External"/><Relationship Id="rId11" Type="http://schemas.openxmlformats.org/officeDocument/2006/relationships/hyperlink" Target="https://santaluzia.ba.gov.br/esic/?p=consultar-pedido" TargetMode="External"/><Relationship Id="rId24" Type="http://schemas.openxmlformats.org/officeDocument/2006/relationships/hyperlink" Target="https://santaluzia.ba.gov.br/" TargetMode="External"/><Relationship Id="rId32" Type="http://schemas.openxmlformats.org/officeDocument/2006/relationships/hyperlink" Target="https://impublicacoes.org/transparencia131/despesa_.php?id=ba_pm_santa_luzia" TargetMode="External"/><Relationship Id="rId37" Type="http://schemas.openxmlformats.org/officeDocument/2006/relationships/hyperlink" Target="https://santaluzia.ba.gov.br/licitacoes/" TargetMode="External"/><Relationship Id="rId40" Type="http://schemas.openxmlformats.org/officeDocument/2006/relationships/hyperlink" Target="https://santaluzia.ba.gov.br/documentos/?tipo=patrimonio-publico" TargetMode="External"/><Relationship Id="rId45" Type="http://schemas.openxmlformats.org/officeDocument/2006/relationships/hyperlink" Target="https://santaluzia.ba.gov.br/documentos/?tipo=relatorio-da-responsabilidade-fiscal" TargetMode="External"/><Relationship Id="rId53" Type="http://schemas.openxmlformats.org/officeDocument/2006/relationships/hyperlink" Target="https://santaluzia.ba.gov.br/" TargetMode="External"/><Relationship Id="rId5" Type="http://schemas.openxmlformats.org/officeDocument/2006/relationships/hyperlink" Target="https://santaluzia.ba.gov.br/regulamentacao-lai/" TargetMode="External"/><Relationship Id="rId15" Type="http://schemas.openxmlformats.org/officeDocument/2006/relationships/hyperlink" Target="https://impublicacoes.org/transparencia131/chart.php?id=ba_pm_santa_luzia" TargetMode="External"/><Relationship Id="rId23" Type="http://schemas.openxmlformats.org/officeDocument/2006/relationships/hyperlink" Target="https://santaluzia.ba.gov.br/" TargetMode="External"/><Relationship Id="rId28" Type="http://schemas.openxmlformats.org/officeDocument/2006/relationships/hyperlink" Target="https://santaluzia.ba.gov.br/" TargetMode="External"/><Relationship Id="rId36" Type="http://schemas.openxmlformats.org/officeDocument/2006/relationships/hyperlink" Target="https://santaluzia.ba.gov.br/" TargetMode="External"/><Relationship Id="rId49" Type="http://schemas.openxmlformats.org/officeDocument/2006/relationships/hyperlink" Target="https://santaluzia.ba.gov.br/" TargetMode="External"/><Relationship Id="rId10" Type="http://schemas.openxmlformats.org/officeDocument/2006/relationships/hyperlink" Target="https://santaluzia.ba.gov.br/" TargetMode="External"/><Relationship Id="rId19" Type="http://schemas.openxmlformats.org/officeDocument/2006/relationships/hyperlink" Target="https://santaluzia.ba.gov.br/estrutura-organizacional/" TargetMode="External"/><Relationship Id="rId31" Type="http://schemas.openxmlformats.org/officeDocument/2006/relationships/hyperlink" Target="https://impublicacoes.org/transparencia131/receita_.php?id=ba_pm_santa_luzia" TargetMode="External"/><Relationship Id="rId44" Type="http://schemas.openxmlformats.org/officeDocument/2006/relationships/hyperlink" Target="https://santaluzia.ba.gov.br/obras/" TargetMode="External"/><Relationship Id="rId52" Type="http://schemas.openxmlformats.org/officeDocument/2006/relationships/hyperlink" Target="https://santaluzia.ba.gov.br/" TargetMode="External"/><Relationship Id="rId4" Type="http://schemas.openxmlformats.org/officeDocument/2006/relationships/hyperlink" Target="https://santaluzia.ba.gov.br/regulamentacao-lai/" TargetMode="External"/><Relationship Id="rId9" Type="http://schemas.openxmlformats.org/officeDocument/2006/relationships/hyperlink" Target="https://www.acessoinformacao.org.br/ouvidoria/ba/santaluzia/pedidos/novo/3" TargetMode="External"/><Relationship Id="rId14" Type="http://schemas.openxmlformats.org/officeDocument/2006/relationships/hyperlink" Target="https://santaluzia.ba.gov.br/" TargetMode="External"/><Relationship Id="rId22" Type="http://schemas.openxmlformats.org/officeDocument/2006/relationships/hyperlink" Target="https://santaluzia.ba.gov.br/" TargetMode="External"/><Relationship Id="rId27" Type="http://schemas.openxmlformats.org/officeDocument/2006/relationships/hyperlink" Target="https://impublicacoes.org/transparencia131/diarias_.php?id=ba_pm_santa_luzia" TargetMode="External"/><Relationship Id="rId30" Type="http://schemas.openxmlformats.org/officeDocument/2006/relationships/hyperlink" Target="https://impublicacoes.org/transparencia131/receita_.php?id=ba_pm_santa_luzia" TargetMode="External"/><Relationship Id="rId35" Type="http://schemas.openxmlformats.org/officeDocument/2006/relationships/hyperlink" Target="https://santaluzia.ba.gov.br/" TargetMode="External"/><Relationship Id="rId43" Type="http://schemas.openxmlformats.org/officeDocument/2006/relationships/hyperlink" Target="https://santaluzia.ba.gov.br/" TargetMode="External"/><Relationship Id="rId48" Type="http://schemas.openxmlformats.org/officeDocument/2006/relationships/hyperlink" Target="https://santaluzia.ba.gov.br/" TargetMode="External"/><Relationship Id="rId8" Type="http://schemas.openxmlformats.org/officeDocument/2006/relationships/hyperlink" Target="https://www.acessoinformacao.org.br/ouvidoria/ba/santaluzia" TargetMode="External"/><Relationship Id="rId51" Type="http://schemas.openxmlformats.org/officeDocument/2006/relationships/hyperlink" Target="https://santaluzia.ba.gov.br/" TargetMode="External"/><Relationship Id="rId3" Type="http://schemas.openxmlformats.org/officeDocument/2006/relationships/hyperlink" Target="https://santaluzia.ba.gov.br/regulamentacao-la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tabSelected="1" zoomScale="57" zoomScaleNormal="57" workbookViewId="0">
      <pane xSplit="5" ySplit="8" topLeftCell="F9" activePane="bottomRight" state="frozen"/>
      <selection pane="topRight" activeCell="F1" sqref="F1"/>
      <selection pane="bottomLeft" activeCell="A9" sqref="A9"/>
      <selection pane="bottomRight" activeCell="N78" sqref="A1:N78"/>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 min="15" max="21" width="12.625" customWidth="1"/>
  </cols>
  <sheetData>
    <row r="1" spans="1:26" ht="36.75" customHeight="1" x14ac:dyDescent="0.25">
      <c r="A1" s="14" t="s">
        <v>0</v>
      </c>
      <c r="B1" s="15"/>
      <c r="C1" s="15"/>
      <c r="D1" s="15"/>
      <c r="E1" s="15"/>
      <c r="F1" s="15"/>
      <c r="G1" s="15"/>
      <c r="H1" s="15"/>
      <c r="I1" s="15"/>
      <c r="J1" s="15"/>
      <c r="K1" s="15"/>
      <c r="L1" s="15"/>
      <c r="M1" s="15"/>
      <c r="N1" s="16"/>
      <c r="O1" s="1"/>
      <c r="P1" s="1"/>
      <c r="Q1" s="1"/>
      <c r="R1" s="1"/>
      <c r="S1" s="1"/>
      <c r="T1" s="1"/>
      <c r="U1" s="1"/>
      <c r="V1" s="1"/>
      <c r="W1" s="1"/>
      <c r="X1" s="1"/>
      <c r="Y1" s="1"/>
      <c r="Z1" s="1"/>
    </row>
    <row r="2" spans="1:26" ht="21.75" customHeight="1" x14ac:dyDescent="0.2">
      <c r="A2" s="17" t="s">
        <v>1</v>
      </c>
      <c r="B2" s="15"/>
      <c r="C2" s="15"/>
      <c r="D2" s="15"/>
      <c r="E2" s="15"/>
      <c r="F2" s="15"/>
      <c r="G2" s="15"/>
      <c r="H2" s="15"/>
      <c r="I2" s="15"/>
      <c r="J2" s="15"/>
      <c r="K2" s="15"/>
      <c r="L2" s="15"/>
      <c r="M2" s="15"/>
      <c r="N2" s="16"/>
      <c r="O2" s="2"/>
      <c r="P2" s="2"/>
      <c r="Q2" s="2"/>
      <c r="R2" s="2"/>
      <c r="S2" s="2"/>
      <c r="T2" s="2"/>
      <c r="U2" s="2"/>
      <c r="V2" s="2"/>
      <c r="W2" s="2"/>
      <c r="X2" s="2"/>
      <c r="Y2" s="2"/>
      <c r="Z2" s="2"/>
    </row>
    <row r="3" spans="1:26" ht="139.5" hidden="1" customHeight="1" x14ac:dyDescent="0.25">
      <c r="A3" s="18" t="s">
        <v>2</v>
      </c>
      <c r="B3" s="19"/>
      <c r="C3" s="19"/>
      <c r="D3" s="19"/>
      <c r="E3" s="19"/>
      <c r="F3" s="19"/>
      <c r="G3" s="19"/>
      <c r="H3" s="19"/>
      <c r="I3" s="19"/>
      <c r="J3" s="19"/>
      <c r="K3" s="19"/>
      <c r="L3" s="19"/>
      <c r="M3" s="19"/>
      <c r="N3" s="19"/>
      <c r="O3" s="1"/>
      <c r="P3" s="1"/>
      <c r="Q3" s="1"/>
      <c r="R3" s="1"/>
      <c r="S3" s="1"/>
      <c r="T3" s="1"/>
      <c r="U3" s="1"/>
      <c r="V3" s="1"/>
      <c r="W3" s="1"/>
      <c r="X3" s="1"/>
      <c r="Y3" s="1"/>
      <c r="Z3" s="1"/>
    </row>
    <row r="4" spans="1:26" ht="7.5" customHeight="1" x14ac:dyDescent="0.25">
      <c r="A4" s="20"/>
      <c r="B4" s="21"/>
      <c r="C4" s="21"/>
      <c r="D4" s="22"/>
      <c r="E4" s="23"/>
      <c r="F4" s="22"/>
      <c r="G4" s="22"/>
      <c r="H4" s="24"/>
      <c r="I4" s="22"/>
      <c r="J4" s="22"/>
      <c r="K4" s="22"/>
      <c r="L4" s="22"/>
      <c r="M4" s="22"/>
      <c r="N4" s="23"/>
      <c r="O4" s="1"/>
      <c r="P4" s="1"/>
      <c r="Q4" s="1"/>
      <c r="R4" s="1"/>
      <c r="S4" s="1"/>
      <c r="T4" s="1"/>
      <c r="U4" s="1"/>
      <c r="V4" s="1"/>
      <c r="W4" s="1"/>
      <c r="X4" s="1"/>
      <c r="Y4" s="1"/>
      <c r="Z4" s="1"/>
    </row>
    <row r="5" spans="1:26" ht="32.25" customHeight="1" x14ac:dyDescent="0.2">
      <c r="A5" s="25" t="s">
        <v>3</v>
      </c>
      <c r="B5" s="26"/>
      <c r="C5" s="26"/>
      <c r="D5" s="27"/>
      <c r="E5" s="28" t="s">
        <v>4</v>
      </c>
      <c r="F5" s="26"/>
      <c r="G5" s="26"/>
      <c r="H5" s="26"/>
      <c r="I5" s="26"/>
      <c r="J5" s="27"/>
      <c r="K5" s="29" t="s">
        <v>5</v>
      </c>
      <c r="L5" s="26"/>
      <c r="M5" s="26"/>
      <c r="N5" s="27"/>
      <c r="O5" s="3"/>
      <c r="P5" s="3"/>
      <c r="Q5" s="3"/>
      <c r="R5" s="3"/>
      <c r="S5" s="3"/>
      <c r="T5" s="3"/>
      <c r="U5" s="3"/>
      <c r="V5" s="3"/>
      <c r="W5" s="3"/>
      <c r="X5" s="3"/>
      <c r="Y5" s="3"/>
      <c r="Z5" s="3"/>
    </row>
    <row r="6" spans="1:26" ht="3" customHeight="1" x14ac:dyDescent="0.25">
      <c r="A6" s="20"/>
      <c r="B6" s="21"/>
      <c r="C6" s="21"/>
      <c r="D6" s="22"/>
      <c r="E6" s="23"/>
      <c r="F6" s="22"/>
      <c r="G6" s="22"/>
      <c r="H6" s="24"/>
      <c r="I6" s="22"/>
      <c r="J6" s="22"/>
      <c r="K6" s="22"/>
      <c r="L6" s="22"/>
      <c r="M6" s="22"/>
      <c r="N6" s="23"/>
      <c r="O6" s="1"/>
      <c r="P6" s="1"/>
      <c r="Q6" s="1"/>
      <c r="R6" s="1"/>
      <c r="S6" s="1"/>
      <c r="T6" s="1"/>
      <c r="U6" s="1"/>
      <c r="V6" s="1"/>
      <c r="W6" s="1"/>
      <c r="X6" s="1"/>
      <c r="Y6" s="1"/>
      <c r="Z6" s="1"/>
    </row>
    <row r="7" spans="1:26" ht="3" customHeight="1" x14ac:dyDescent="0.25">
      <c r="A7" s="20"/>
      <c r="B7" s="21"/>
      <c r="C7" s="21"/>
      <c r="D7" s="22"/>
      <c r="E7" s="23"/>
      <c r="F7" s="22"/>
      <c r="G7" s="22"/>
      <c r="H7" s="24"/>
      <c r="I7" s="22"/>
      <c r="J7" s="22"/>
      <c r="K7" s="22"/>
      <c r="L7" s="22"/>
      <c r="M7" s="22"/>
      <c r="N7" s="23"/>
      <c r="O7" s="1"/>
      <c r="P7" s="1"/>
      <c r="Q7" s="1"/>
      <c r="R7" s="1"/>
      <c r="S7" s="1"/>
      <c r="T7" s="1"/>
      <c r="U7" s="1"/>
      <c r="V7" s="1"/>
      <c r="W7" s="1"/>
      <c r="X7" s="1"/>
      <c r="Y7" s="1"/>
      <c r="Z7" s="1"/>
    </row>
    <row r="8" spans="1:26" ht="78.75" customHeight="1" x14ac:dyDescent="0.2">
      <c r="A8" s="30" t="s">
        <v>6</v>
      </c>
      <c r="B8" s="30" t="s">
        <v>7</v>
      </c>
      <c r="C8" s="30" t="s">
        <v>8</v>
      </c>
      <c r="D8" s="30" t="s">
        <v>9</v>
      </c>
      <c r="E8" s="31" t="s">
        <v>8</v>
      </c>
      <c r="F8" s="31" t="s">
        <v>10</v>
      </c>
      <c r="G8" s="31" t="s">
        <v>11</v>
      </c>
      <c r="H8" s="31" t="s">
        <v>12</v>
      </c>
      <c r="I8" s="31" t="s">
        <v>13</v>
      </c>
      <c r="J8" s="32" t="s">
        <v>14</v>
      </c>
      <c r="K8" s="33" t="s">
        <v>15</v>
      </c>
      <c r="L8" s="33" t="s">
        <v>16</v>
      </c>
      <c r="M8" s="33" t="s">
        <v>17</v>
      </c>
      <c r="N8" s="34" t="s">
        <v>18</v>
      </c>
      <c r="O8" s="7"/>
      <c r="P8" s="7"/>
      <c r="Q8" s="7"/>
      <c r="R8" s="7"/>
      <c r="S8" s="7"/>
      <c r="T8" s="7"/>
      <c r="U8" s="7"/>
      <c r="V8" s="7"/>
      <c r="W8" s="7"/>
      <c r="X8" s="7"/>
      <c r="Y8" s="7"/>
      <c r="Z8" s="7"/>
    </row>
    <row r="9" spans="1:26" ht="15.75" customHeight="1" x14ac:dyDescent="0.2">
      <c r="A9" s="35" t="s">
        <v>19</v>
      </c>
      <c r="B9" s="36" t="s">
        <v>20</v>
      </c>
      <c r="C9" s="37" t="s">
        <v>21</v>
      </c>
      <c r="D9" s="38">
        <v>2</v>
      </c>
      <c r="E9" s="39">
        <v>1</v>
      </c>
      <c r="F9" s="40">
        <f t="shared" ref="F9:F13" si="0">D9*E9</f>
        <v>2</v>
      </c>
      <c r="G9" s="40"/>
      <c r="H9" s="41" t="s">
        <v>22</v>
      </c>
      <c r="I9" s="42">
        <v>45117</v>
      </c>
      <c r="J9" s="40"/>
      <c r="K9" s="40"/>
      <c r="L9" s="40"/>
      <c r="M9" s="40"/>
      <c r="N9" s="40"/>
      <c r="O9" s="3"/>
      <c r="P9" s="3"/>
      <c r="Q9" s="3"/>
      <c r="R9" s="3"/>
      <c r="S9" s="3"/>
      <c r="T9" s="3"/>
      <c r="U9" s="3"/>
      <c r="V9" s="3"/>
      <c r="W9" s="3"/>
      <c r="X9" s="3"/>
      <c r="Y9" s="3"/>
      <c r="Z9" s="3"/>
    </row>
    <row r="10" spans="1:26" ht="54.75" customHeight="1" x14ac:dyDescent="0.2">
      <c r="A10" s="43"/>
      <c r="B10" s="44" t="s">
        <v>23</v>
      </c>
      <c r="C10" s="45" t="s">
        <v>24</v>
      </c>
      <c r="D10" s="46">
        <v>1</v>
      </c>
      <c r="E10" s="39">
        <v>0</v>
      </c>
      <c r="F10" s="40">
        <f t="shared" si="0"/>
        <v>0</v>
      </c>
      <c r="G10" s="40"/>
      <c r="H10" s="47" t="s">
        <v>25</v>
      </c>
      <c r="I10" s="42">
        <v>45117</v>
      </c>
      <c r="J10" s="40"/>
      <c r="K10" s="40"/>
      <c r="L10" s="40"/>
      <c r="M10" s="40"/>
      <c r="N10" s="40"/>
      <c r="O10" s="3"/>
      <c r="P10" s="3"/>
      <c r="Q10" s="3"/>
      <c r="R10" s="3"/>
      <c r="S10" s="3"/>
      <c r="T10" s="3"/>
      <c r="U10" s="3"/>
      <c r="V10" s="3"/>
      <c r="W10" s="3"/>
      <c r="X10" s="3"/>
      <c r="Y10" s="3"/>
      <c r="Z10" s="3"/>
    </row>
    <row r="11" spans="1:26" ht="15.75" customHeight="1" x14ac:dyDescent="0.2">
      <c r="A11" s="43"/>
      <c r="B11" s="36" t="s">
        <v>26</v>
      </c>
      <c r="C11" s="37" t="s">
        <v>21</v>
      </c>
      <c r="D11" s="46">
        <v>2</v>
      </c>
      <c r="E11" s="39">
        <v>0</v>
      </c>
      <c r="F11" s="40">
        <f t="shared" si="0"/>
        <v>0</v>
      </c>
      <c r="G11" s="40"/>
      <c r="H11" s="47" t="s">
        <v>25</v>
      </c>
      <c r="I11" s="42">
        <v>45117</v>
      </c>
      <c r="J11" s="40"/>
      <c r="K11" s="40"/>
      <c r="L11" s="40"/>
      <c r="M11" s="40"/>
      <c r="N11" s="40"/>
      <c r="O11" s="3"/>
      <c r="P11" s="3"/>
      <c r="Q11" s="3"/>
      <c r="R11" s="3"/>
      <c r="S11" s="3"/>
      <c r="T11" s="3"/>
      <c r="U11" s="3"/>
      <c r="V11" s="3"/>
      <c r="W11" s="3"/>
      <c r="X11" s="3"/>
      <c r="Y11" s="3"/>
      <c r="Z11" s="3"/>
    </row>
    <row r="12" spans="1:26" ht="15.75" customHeight="1" x14ac:dyDescent="0.2">
      <c r="A12" s="43"/>
      <c r="B12" s="44" t="s">
        <v>121</v>
      </c>
      <c r="C12" s="45" t="s">
        <v>21</v>
      </c>
      <c r="D12" s="46">
        <v>1</v>
      </c>
      <c r="E12" s="39">
        <v>0</v>
      </c>
      <c r="F12" s="40">
        <f t="shared" si="0"/>
        <v>0</v>
      </c>
      <c r="G12" s="40"/>
      <c r="H12" s="47" t="s">
        <v>25</v>
      </c>
      <c r="I12" s="42">
        <v>45117</v>
      </c>
      <c r="J12" s="40"/>
      <c r="K12" s="40"/>
      <c r="L12" s="40"/>
      <c r="M12" s="40"/>
      <c r="N12" s="40"/>
      <c r="O12" s="3"/>
      <c r="P12" s="3"/>
      <c r="Q12" s="3"/>
      <c r="R12" s="3"/>
      <c r="S12" s="3"/>
      <c r="T12" s="3"/>
      <c r="U12" s="3"/>
      <c r="V12" s="3"/>
      <c r="W12" s="3"/>
      <c r="X12" s="3"/>
      <c r="Y12" s="3"/>
      <c r="Z12" s="3"/>
    </row>
    <row r="13" spans="1:26" ht="95.25" customHeight="1" x14ac:dyDescent="0.2">
      <c r="A13" s="48"/>
      <c r="B13" s="36" t="s">
        <v>27</v>
      </c>
      <c r="C13" s="37" t="s">
        <v>28</v>
      </c>
      <c r="D13" s="46">
        <v>2</v>
      </c>
      <c r="E13" s="39">
        <v>0</v>
      </c>
      <c r="F13" s="40">
        <f t="shared" si="0"/>
        <v>0</v>
      </c>
      <c r="G13" s="40"/>
      <c r="H13" s="47" t="s">
        <v>25</v>
      </c>
      <c r="I13" s="42">
        <v>45117</v>
      </c>
      <c r="J13" s="40"/>
      <c r="K13" s="40"/>
      <c r="L13" s="40"/>
      <c r="M13" s="40"/>
      <c r="N13" s="40"/>
      <c r="O13" s="3"/>
      <c r="P13" s="3"/>
      <c r="Q13" s="3"/>
      <c r="R13" s="3"/>
      <c r="S13" s="3"/>
      <c r="T13" s="3"/>
      <c r="U13" s="3"/>
      <c r="V13" s="3"/>
      <c r="W13" s="3"/>
      <c r="X13" s="3"/>
      <c r="Y13" s="3"/>
      <c r="Z13" s="3"/>
    </row>
    <row r="14" spans="1:26" ht="15.75" customHeight="1" x14ac:dyDescent="0.25">
      <c r="A14" s="49" t="s">
        <v>29</v>
      </c>
      <c r="B14" s="50"/>
      <c r="C14" s="51"/>
      <c r="D14" s="52">
        <f>SUM(D9:D13)</f>
        <v>8</v>
      </c>
      <c r="E14" s="53"/>
      <c r="F14" s="54">
        <f>SUM(F9:F13)</f>
        <v>2</v>
      </c>
      <c r="G14" s="55">
        <f>(F14*100)/D14</f>
        <v>25</v>
      </c>
      <c r="H14" s="56"/>
      <c r="I14" s="42">
        <v>45117</v>
      </c>
      <c r="J14" s="57"/>
      <c r="K14" s="57"/>
      <c r="L14" s="57"/>
      <c r="M14" s="57"/>
      <c r="N14" s="57"/>
      <c r="O14" s="1"/>
      <c r="P14" s="1"/>
      <c r="Q14" s="1"/>
      <c r="R14" s="1"/>
      <c r="S14" s="1"/>
      <c r="T14" s="1"/>
      <c r="U14" s="1"/>
      <c r="V14" s="1"/>
      <c r="W14" s="1"/>
      <c r="X14" s="1"/>
      <c r="Y14" s="1"/>
      <c r="Z14" s="1"/>
    </row>
    <row r="15" spans="1:26" ht="3" customHeight="1" x14ac:dyDescent="0.25">
      <c r="A15" s="20"/>
      <c r="B15" s="21"/>
      <c r="C15" s="21"/>
      <c r="D15" s="22"/>
      <c r="E15" s="24"/>
      <c r="F15" s="22"/>
      <c r="G15" s="22"/>
      <c r="H15" s="24"/>
      <c r="I15" s="42">
        <v>45117</v>
      </c>
      <c r="J15" s="22"/>
      <c r="K15" s="22"/>
      <c r="L15" s="22"/>
      <c r="M15" s="22"/>
      <c r="N15" s="23"/>
      <c r="O15" s="1"/>
      <c r="P15" s="1"/>
      <c r="Q15" s="1"/>
      <c r="R15" s="1"/>
      <c r="S15" s="1"/>
      <c r="T15" s="1"/>
      <c r="U15" s="1"/>
      <c r="V15" s="1"/>
      <c r="W15" s="1"/>
      <c r="X15" s="1"/>
      <c r="Y15" s="1"/>
      <c r="Z15" s="1"/>
    </row>
    <row r="16" spans="1:26" ht="15.75" customHeight="1" x14ac:dyDescent="0.2">
      <c r="A16" s="35" t="s">
        <v>30</v>
      </c>
      <c r="B16" s="36" t="s">
        <v>31</v>
      </c>
      <c r="C16" s="37" t="s">
        <v>21</v>
      </c>
      <c r="D16" s="46">
        <v>2</v>
      </c>
      <c r="E16" s="39">
        <v>1</v>
      </c>
      <c r="F16" s="40">
        <f t="shared" ref="F16:F26" si="1">D16*E16</f>
        <v>2</v>
      </c>
      <c r="G16" s="39"/>
      <c r="H16" s="58" t="s">
        <v>22</v>
      </c>
      <c r="I16" s="42">
        <v>45117</v>
      </c>
      <c r="J16" s="40"/>
      <c r="K16" s="40"/>
      <c r="L16" s="40"/>
      <c r="M16" s="40"/>
      <c r="N16" s="40"/>
      <c r="O16" s="3"/>
      <c r="P16" s="3"/>
      <c r="Q16" s="3"/>
      <c r="R16" s="3"/>
      <c r="S16" s="3"/>
      <c r="T16" s="3"/>
      <c r="U16" s="3"/>
      <c r="V16" s="3"/>
      <c r="W16" s="3"/>
      <c r="X16" s="3"/>
      <c r="Y16" s="3"/>
      <c r="Z16" s="3"/>
    </row>
    <row r="17" spans="1:26" ht="15.75" customHeight="1" x14ac:dyDescent="0.2">
      <c r="A17" s="43"/>
      <c r="B17" s="44" t="s">
        <v>32</v>
      </c>
      <c r="C17" s="45" t="s">
        <v>21</v>
      </c>
      <c r="D17" s="46">
        <v>1</v>
      </c>
      <c r="E17" s="39">
        <v>0</v>
      </c>
      <c r="F17" s="40">
        <f t="shared" si="1"/>
        <v>0</v>
      </c>
      <c r="G17" s="39"/>
      <c r="H17" s="39"/>
      <c r="I17" s="42">
        <v>45117</v>
      </c>
      <c r="J17" s="40"/>
      <c r="K17" s="40"/>
      <c r="L17" s="40"/>
      <c r="M17" s="40"/>
      <c r="N17" s="40"/>
      <c r="O17" s="3"/>
      <c r="P17" s="3"/>
      <c r="Q17" s="3"/>
      <c r="R17" s="3"/>
      <c r="S17" s="3"/>
      <c r="T17" s="3"/>
      <c r="U17" s="3"/>
      <c r="V17" s="3"/>
      <c r="W17" s="3"/>
      <c r="X17" s="3"/>
      <c r="Y17" s="3"/>
      <c r="Z17" s="3"/>
    </row>
    <row r="18" spans="1:26" ht="15.75" customHeight="1" x14ac:dyDescent="0.2">
      <c r="A18" s="43"/>
      <c r="B18" s="45" t="s">
        <v>33</v>
      </c>
      <c r="C18" s="45" t="s">
        <v>21</v>
      </c>
      <c r="D18" s="46">
        <v>2</v>
      </c>
      <c r="E18" s="39">
        <v>1</v>
      </c>
      <c r="F18" s="40">
        <f t="shared" si="1"/>
        <v>2</v>
      </c>
      <c r="G18" s="39"/>
      <c r="H18" s="41" t="s">
        <v>22</v>
      </c>
      <c r="I18" s="42">
        <v>45117</v>
      </c>
      <c r="J18" s="40"/>
      <c r="K18" s="40"/>
      <c r="L18" s="40"/>
      <c r="M18" s="40"/>
      <c r="N18" s="40"/>
      <c r="O18" s="3"/>
      <c r="P18" s="3"/>
      <c r="Q18" s="3"/>
      <c r="R18" s="3"/>
      <c r="S18" s="3"/>
      <c r="T18" s="3"/>
      <c r="U18" s="3"/>
      <c r="V18" s="3"/>
      <c r="W18" s="3"/>
      <c r="X18" s="3"/>
      <c r="Y18" s="3"/>
      <c r="Z18" s="3"/>
    </row>
    <row r="19" spans="1:26" ht="15.75" customHeight="1" x14ac:dyDescent="0.2">
      <c r="A19" s="43"/>
      <c r="B19" s="45" t="s">
        <v>34</v>
      </c>
      <c r="C19" s="45" t="s">
        <v>21</v>
      </c>
      <c r="D19" s="46">
        <v>2</v>
      </c>
      <c r="E19" s="39">
        <v>1</v>
      </c>
      <c r="F19" s="40">
        <f t="shared" si="1"/>
        <v>2</v>
      </c>
      <c r="G19" s="39"/>
      <c r="H19" s="59" t="s">
        <v>35</v>
      </c>
      <c r="I19" s="42">
        <v>45117</v>
      </c>
      <c r="J19" s="40"/>
      <c r="K19" s="40"/>
      <c r="L19" s="40"/>
      <c r="M19" s="40"/>
      <c r="N19" s="40"/>
      <c r="O19" s="3"/>
      <c r="P19" s="3"/>
      <c r="Q19" s="3"/>
      <c r="R19" s="3"/>
      <c r="S19" s="3"/>
      <c r="T19" s="3"/>
      <c r="U19" s="3"/>
      <c r="V19" s="3"/>
      <c r="W19" s="3"/>
      <c r="X19" s="3"/>
      <c r="Y19" s="3"/>
      <c r="Z19" s="3"/>
    </row>
    <row r="20" spans="1:26" ht="111" customHeight="1" x14ac:dyDescent="0.2">
      <c r="A20" s="43"/>
      <c r="B20" s="36" t="s">
        <v>36</v>
      </c>
      <c r="C20" s="37" t="s">
        <v>37</v>
      </c>
      <c r="D20" s="60">
        <v>2</v>
      </c>
      <c r="E20" s="39">
        <v>1</v>
      </c>
      <c r="F20" s="40">
        <f t="shared" si="1"/>
        <v>2</v>
      </c>
      <c r="G20" s="61"/>
      <c r="H20" s="41" t="s">
        <v>35</v>
      </c>
      <c r="I20" s="42">
        <v>45117</v>
      </c>
      <c r="J20" s="40"/>
      <c r="K20" s="40"/>
      <c r="L20" s="40"/>
      <c r="M20" s="40"/>
      <c r="N20" s="40"/>
      <c r="O20" s="3"/>
      <c r="P20" s="3"/>
      <c r="Q20" s="3"/>
      <c r="R20" s="3"/>
      <c r="S20" s="3"/>
      <c r="T20" s="3"/>
      <c r="U20" s="3"/>
      <c r="V20" s="3"/>
      <c r="W20" s="3"/>
      <c r="X20" s="3"/>
      <c r="Y20" s="3"/>
      <c r="Z20" s="3"/>
    </row>
    <row r="21" spans="1:26" ht="15.75" customHeight="1" x14ac:dyDescent="0.2">
      <c r="A21" s="43"/>
      <c r="B21" s="36" t="s">
        <v>38</v>
      </c>
      <c r="C21" s="36" t="s">
        <v>39</v>
      </c>
      <c r="D21" s="60">
        <v>2</v>
      </c>
      <c r="E21" s="39">
        <v>1</v>
      </c>
      <c r="F21" s="40">
        <f t="shared" si="1"/>
        <v>2</v>
      </c>
      <c r="G21" s="61"/>
      <c r="H21" s="41" t="s">
        <v>22</v>
      </c>
      <c r="I21" s="42">
        <v>45117</v>
      </c>
      <c r="J21" s="40"/>
      <c r="K21" s="40"/>
      <c r="L21" s="40"/>
      <c r="M21" s="40"/>
      <c r="N21" s="40"/>
      <c r="O21" s="3"/>
      <c r="P21" s="3"/>
      <c r="Q21" s="3"/>
      <c r="R21" s="3"/>
      <c r="S21" s="3"/>
      <c r="T21" s="3"/>
      <c r="U21" s="3"/>
      <c r="V21" s="3"/>
      <c r="W21" s="3"/>
      <c r="X21" s="3"/>
      <c r="Y21" s="3"/>
      <c r="Z21" s="3"/>
    </row>
    <row r="22" spans="1:26" ht="15.75" customHeight="1" x14ac:dyDescent="0.2">
      <c r="A22" s="43"/>
      <c r="B22" s="44" t="s">
        <v>40</v>
      </c>
      <c r="C22" s="45" t="s">
        <v>41</v>
      </c>
      <c r="D22" s="60">
        <v>2</v>
      </c>
      <c r="E22" s="39">
        <v>0.5</v>
      </c>
      <c r="F22" s="40">
        <f t="shared" si="1"/>
        <v>1</v>
      </c>
      <c r="G22" s="61"/>
      <c r="H22" s="41" t="s">
        <v>22</v>
      </c>
      <c r="I22" s="42">
        <v>45117</v>
      </c>
      <c r="J22" s="40"/>
      <c r="K22" s="40"/>
      <c r="L22" s="40"/>
      <c r="M22" s="40"/>
      <c r="N22" s="40"/>
      <c r="O22" s="3"/>
      <c r="P22" s="3"/>
      <c r="Q22" s="3"/>
      <c r="R22" s="3"/>
      <c r="S22" s="3"/>
      <c r="T22" s="3"/>
      <c r="U22" s="3"/>
      <c r="V22" s="3"/>
      <c r="W22" s="3"/>
      <c r="X22" s="3"/>
      <c r="Y22" s="3"/>
      <c r="Z22" s="3"/>
    </row>
    <row r="23" spans="1:26" ht="15.75" customHeight="1" x14ac:dyDescent="0.2">
      <c r="A23" s="43"/>
      <c r="B23" s="37" t="s">
        <v>42</v>
      </c>
      <c r="C23" s="37" t="s">
        <v>43</v>
      </c>
      <c r="D23" s="62">
        <v>2</v>
      </c>
      <c r="E23" s="39">
        <v>1</v>
      </c>
      <c r="F23" s="40">
        <f t="shared" si="1"/>
        <v>2</v>
      </c>
      <c r="G23" s="39"/>
      <c r="H23" s="59" t="s">
        <v>22</v>
      </c>
      <c r="I23" s="42">
        <v>45117</v>
      </c>
      <c r="J23" s="40"/>
      <c r="K23" s="40"/>
      <c r="L23" s="40"/>
      <c r="M23" s="40"/>
      <c r="N23" s="40"/>
      <c r="O23" s="3"/>
      <c r="P23" s="3"/>
      <c r="Q23" s="3"/>
      <c r="R23" s="3"/>
      <c r="S23" s="3"/>
      <c r="T23" s="3"/>
      <c r="U23" s="3"/>
      <c r="V23" s="3"/>
      <c r="W23" s="3"/>
      <c r="X23" s="3"/>
      <c r="Y23" s="3"/>
      <c r="Z23" s="3"/>
    </row>
    <row r="24" spans="1:26" ht="15.75" customHeight="1" x14ac:dyDescent="0.2">
      <c r="A24" s="43"/>
      <c r="B24" s="37" t="s">
        <v>44</v>
      </c>
      <c r="C24" s="37" t="s">
        <v>43</v>
      </c>
      <c r="D24" s="62">
        <v>2</v>
      </c>
      <c r="E24" s="39">
        <v>1</v>
      </c>
      <c r="F24" s="40">
        <f t="shared" si="1"/>
        <v>2</v>
      </c>
      <c r="G24" s="39"/>
      <c r="H24" s="41" t="s">
        <v>35</v>
      </c>
      <c r="I24" s="42">
        <v>45117</v>
      </c>
      <c r="J24" s="40"/>
      <c r="K24" s="40"/>
      <c r="L24" s="40"/>
      <c r="M24" s="40"/>
      <c r="N24" s="40"/>
      <c r="O24" s="3"/>
      <c r="P24" s="3"/>
      <c r="Q24" s="3"/>
      <c r="R24" s="3"/>
      <c r="S24" s="3"/>
      <c r="T24" s="3"/>
      <c r="U24" s="3"/>
      <c r="V24" s="3"/>
      <c r="W24" s="3"/>
      <c r="X24" s="3"/>
      <c r="Y24" s="3"/>
      <c r="Z24" s="3"/>
    </row>
    <row r="25" spans="1:26" ht="15.75" customHeight="1" x14ac:dyDescent="0.2">
      <c r="A25" s="43"/>
      <c r="B25" s="63" t="s">
        <v>45</v>
      </c>
      <c r="C25" s="64" t="s">
        <v>46</v>
      </c>
      <c r="D25" s="62">
        <v>1</v>
      </c>
      <c r="E25" s="39">
        <v>1</v>
      </c>
      <c r="F25" s="40">
        <f t="shared" si="1"/>
        <v>1</v>
      </c>
      <c r="G25" s="39"/>
      <c r="H25" s="41" t="s">
        <v>22</v>
      </c>
      <c r="I25" s="42">
        <v>45117</v>
      </c>
      <c r="J25" s="40"/>
      <c r="K25" s="40"/>
      <c r="L25" s="40"/>
      <c r="M25" s="40"/>
      <c r="N25" s="40"/>
      <c r="O25" s="3"/>
      <c r="P25" s="3"/>
      <c r="Q25" s="3"/>
      <c r="R25" s="3"/>
      <c r="S25" s="3"/>
      <c r="T25" s="3"/>
      <c r="U25" s="3"/>
      <c r="V25" s="3"/>
      <c r="W25" s="3"/>
      <c r="X25" s="3"/>
      <c r="Y25" s="3"/>
      <c r="Z25" s="3"/>
    </row>
    <row r="26" spans="1:26" ht="15.75" customHeight="1" x14ac:dyDescent="0.2">
      <c r="A26" s="48"/>
      <c r="B26" s="63" t="s">
        <v>47</v>
      </c>
      <c r="C26" s="64" t="s">
        <v>46</v>
      </c>
      <c r="D26" s="62">
        <v>1</v>
      </c>
      <c r="E26" s="39">
        <v>1</v>
      </c>
      <c r="F26" s="40">
        <f t="shared" si="1"/>
        <v>1</v>
      </c>
      <c r="G26" s="39"/>
      <c r="H26" s="59" t="s">
        <v>48</v>
      </c>
      <c r="I26" s="42">
        <v>45117</v>
      </c>
      <c r="J26" s="40"/>
      <c r="K26" s="40"/>
      <c r="L26" s="40"/>
      <c r="M26" s="40"/>
      <c r="N26" s="40"/>
      <c r="O26" s="3"/>
      <c r="P26" s="3"/>
      <c r="Q26" s="3"/>
      <c r="R26" s="3"/>
      <c r="S26" s="3"/>
      <c r="T26" s="3"/>
      <c r="U26" s="3"/>
      <c r="V26" s="3"/>
      <c r="W26" s="3"/>
      <c r="X26" s="3"/>
      <c r="Y26" s="3"/>
      <c r="Z26" s="3"/>
    </row>
    <row r="27" spans="1:26" ht="15.75" customHeight="1" x14ac:dyDescent="0.3">
      <c r="A27" s="49" t="s">
        <v>49</v>
      </c>
      <c r="B27" s="65"/>
      <c r="C27" s="66"/>
      <c r="D27" s="67">
        <f>SUM(D16:D26)</f>
        <v>19</v>
      </c>
      <c r="E27" s="68"/>
      <c r="F27" s="69">
        <f>SUM(F16:F26)</f>
        <v>17</v>
      </c>
      <c r="G27" s="70">
        <f>(F27*100)/D27</f>
        <v>89.473684210526315</v>
      </c>
      <c r="H27" s="70"/>
      <c r="I27" s="42">
        <v>45117</v>
      </c>
      <c r="J27" s="57"/>
      <c r="K27" s="57"/>
      <c r="L27" s="57"/>
      <c r="M27" s="57"/>
      <c r="N27" s="57"/>
      <c r="O27" s="8"/>
      <c r="P27" s="8"/>
      <c r="Q27" s="8"/>
      <c r="R27" s="8"/>
      <c r="S27" s="8"/>
      <c r="T27" s="8"/>
      <c r="U27" s="8"/>
      <c r="V27" s="8"/>
      <c r="W27" s="8"/>
      <c r="X27" s="8"/>
      <c r="Y27" s="8"/>
      <c r="Z27" s="8"/>
    </row>
    <row r="28" spans="1:26" ht="3" customHeight="1" x14ac:dyDescent="0.25">
      <c r="A28" s="20"/>
      <c r="B28" s="21"/>
      <c r="C28" s="21"/>
      <c r="D28" s="22"/>
      <c r="E28" s="24"/>
      <c r="F28" s="22"/>
      <c r="G28" s="24"/>
      <c r="H28" s="24"/>
      <c r="I28" s="42">
        <v>45117</v>
      </c>
      <c r="J28" s="22"/>
      <c r="K28" s="22"/>
      <c r="L28" s="22"/>
      <c r="M28" s="22"/>
      <c r="N28" s="23"/>
      <c r="O28" s="1"/>
      <c r="P28" s="1"/>
      <c r="Q28" s="1"/>
      <c r="R28" s="1"/>
      <c r="S28" s="1"/>
      <c r="T28" s="1"/>
      <c r="U28" s="1"/>
      <c r="V28" s="1"/>
      <c r="W28" s="1"/>
      <c r="X28" s="1"/>
      <c r="Y28" s="1"/>
      <c r="Z28" s="1"/>
    </row>
    <row r="29" spans="1:26" ht="15.75" customHeight="1" x14ac:dyDescent="0.25">
      <c r="A29" s="71" t="s">
        <v>50</v>
      </c>
      <c r="B29" s="36" t="s">
        <v>51</v>
      </c>
      <c r="C29" s="45" t="s">
        <v>52</v>
      </c>
      <c r="D29" s="72">
        <v>2</v>
      </c>
      <c r="E29" s="39">
        <v>1</v>
      </c>
      <c r="F29" s="73">
        <f t="shared" ref="F29:F38" si="2">D29*E29</f>
        <v>2</v>
      </c>
      <c r="G29" s="74"/>
      <c r="H29" s="75" t="s">
        <v>22</v>
      </c>
      <c r="I29" s="42">
        <v>45117</v>
      </c>
      <c r="J29" s="40"/>
      <c r="K29" s="40"/>
      <c r="L29" s="40"/>
      <c r="M29" s="40"/>
      <c r="N29" s="76"/>
      <c r="O29" s="1"/>
      <c r="P29" s="1"/>
      <c r="Q29" s="1"/>
      <c r="R29" s="1"/>
      <c r="S29" s="1"/>
      <c r="T29" s="1"/>
      <c r="U29" s="1"/>
      <c r="V29" s="1"/>
      <c r="W29" s="1"/>
      <c r="X29" s="1"/>
      <c r="Y29" s="1"/>
      <c r="Z29" s="1"/>
    </row>
    <row r="30" spans="1:26" ht="15.75" customHeight="1" x14ac:dyDescent="0.25">
      <c r="A30" s="77"/>
      <c r="B30" s="44" t="s">
        <v>53</v>
      </c>
      <c r="C30" s="45" t="s">
        <v>54</v>
      </c>
      <c r="D30" s="78">
        <v>2</v>
      </c>
      <c r="E30" s="39">
        <v>0</v>
      </c>
      <c r="F30" s="73">
        <f t="shared" si="2"/>
        <v>0</v>
      </c>
      <c r="G30" s="74"/>
      <c r="H30" s="75" t="s">
        <v>22</v>
      </c>
      <c r="I30" s="42">
        <v>45117</v>
      </c>
      <c r="J30" s="40"/>
      <c r="K30" s="40"/>
      <c r="L30" s="40"/>
      <c r="M30" s="40"/>
      <c r="N30" s="76"/>
      <c r="O30" s="1"/>
      <c r="P30" s="1"/>
      <c r="Q30" s="1"/>
      <c r="R30" s="1"/>
      <c r="S30" s="1"/>
      <c r="T30" s="1"/>
      <c r="U30" s="1"/>
      <c r="V30" s="1"/>
      <c r="W30" s="1"/>
      <c r="X30" s="1"/>
      <c r="Y30" s="1"/>
      <c r="Z30" s="1"/>
    </row>
    <row r="31" spans="1:26" ht="15.75" customHeight="1" x14ac:dyDescent="0.25">
      <c r="A31" s="77"/>
      <c r="B31" s="44" t="s">
        <v>55</v>
      </c>
      <c r="C31" s="45" t="s">
        <v>21</v>
      </c>
      <c r="D31" s="78">
        <v>2</v>
      </c>
      <c r="E31" s="39">
        <v>1</v>
      </c>
      <c r="F31" s="73">
        <f t="shared" si="2"/>
        <v>2</v>
      </c>
      <c r="G31" s="74"/>
      <c r="H31" s="59" t="s">
        <v>56</v>
      </c>
      <c r="I31" s="42">
        <v>45117</v>
      </c>
      <c r="J31" s="39"/>
      <c r="K31" s="40"/>
      <c r="L31" s="40"/>
      <c r="M31" s="40"/>
      <c r="N31" s="76"/>
      <c r="O31" s="1"/>
      <c r="P31" s="1"/>
      <c r="Q31" s="1"/>
      <c r="R31" s="1"/>
      <c r="S31" s="1"/>
      <c r="T31" s="1"/>
      <c r="U31" s="1"/>
      <c r="V31" s="1"/>
      <c r="W31" s="1"/>
      <c r="X31" s="1"/>
      <c r="Y31" s="1"/>
      <c r="Z31" s="1"/>
    </row>
    <row r="32" spans="1:26" ht="15.75" customHeight="1" x14ac:dyDescent="0.25">
      <c r="A32" s="77"/>
      <c r="B32" s="44" t="s">
        <v>57</v>
      </c>
      <c r="C32" s="45" t="s">
        <v>58</v>
      </c>
      <c r="D32" s="78">
        <v>2</v>
      </c>
      <c r="E32" s="39">
        <v>1</v>
      </c>
      <c r="F32" s="73">
        <f t="shared" si="2"/>
        <v>2</v>
      </c>
      <c r="G32" s="74"/>
      <c r="H32" s="75" t="s">
        <v>22</v>
      </c>
      <c r="I32" s="42">
        <v>45117</v>
      </c>
      <c r="J32" s="40"/>
      <c r="K32" s="40"/>
      <c r="L32" s="40"/>
      <c r="M32" s="40"/>
      <c r="N32" s="76"/>
      <c r="O32" s="1"/>
      <c r="P32" s="1"/>
      <c r="Q32" s="1"/>
      <c r="R32" s="1"/>
      <c r="S32" s="1"/>
      <c r="T32" s="1"/>
      <c r="U32" s="1"/>
      <c r="V32" s="1"/>
      <c r="W32" s="1"/>
      <c r="X32" s="1"/>
      <c r="Y32" s="1"/>
      <c r="Z32" s="1"/>
    </row>
    <row r="33" spans="1:26" ht="15.75" customHeight="1" x14ac:dyDescent="0.25">
      <c r="A33" s="77"/>
      <c r="B33" s="36" t="s">
        <v>59</v>
      </c>
      <c r="C33" s="37" t="s">
        <v>21</v>
      </c>
      <c r="D33" s="72">
        <v>2</v>
      </c>
      <c r="E33" s="39">
        <v>1</v>
      </c>
      <c r="F33" s="73">
        <f t="shared" si="2"/>
        <v>2</v>
      </c>
      <c r="G33" s="74"/>
      <c r="H33" s="75" t="s">
        <v>22</v>
      </c>
      <c r="I33" s="42">
        <v>45117</v>
      </c>
      <c r="J33" s="40"/>
      <c r="K33" s="40"/>
      <c r="L33" s="40"/>
      <c r="M33" s="40"/>
      <c r="N33" s="76"/>
      <c r="O33" s="1"/>
      <c r="P33" s="1"/>
      <c r="Q33" s="1"/>
      <c r="R33" s="1"/>
      <c r="S33" s="1"/>
      <c r="T33" s="1"/>
      <c r="U33" s="1"/>
      <c r="V33" s="1"/>
      <c r="W33" s="1"/>
      <c r="X33" s="1"/>
      <c r="Y33" s="1"/>
      <c r="Z33" s="1"/>
    </row>
    <row r="34" spans="1:26" ht="15.75" customHeight="1" x14ac:dyDescent="0.25">
      <c r="A34" s="77"/>
      <c r="B34" s="44" t="s">
        <v>60</v>
      </c>
      <c r="C34" s="45" t="s">
        <v>21</v>
      </c>
      <c r="D34" s="78">
        <v>1</v>
      </c>
      <c r="E34" s="39">
        <v>0</v>
      </c>
      <c r="F34" s="73">
        <f t="shared" si="2"/>
        <v>0</v>
      </c>
      <c r="G34" s="74"/>
      <c r="H34" s="79" t="s">
        <v>22</v>
      </c>
      <c r="I34" s="42">
        <v>45117</v>
      </c>
      <c r="J34" s="40"/>
      <c r="K34" s="40"/>
      <c r="L34" s="40"/>
      <c r="M34" s="40"/>
      <c r="N34" s="76"/>
      <c r="O34" s="1"/>
      <c r="P34" s="1"/>
      <c r="Q34" s="1"/>
      <c r="R34" s="1"/>
      <c r="S34" s="1"/>
      <c r="T34" s="1"/>
      <c r="U34" s="1"/>
      <c r="V34" s="1"/>
      <c r="W34" s="1"/>
      <c r="X34" s="1"/>
      <c r="Y34" s="1"/>
      <c r="Z34" s="1"/>
    </row>
    <row r="35" spans="1:26" ht="15.75" customHeight="1" x14ac:dyDescent="0.25">
      <c r="A35" s="77"/>
      <c r="B35" s="44" t="s">
        <v>61</v>
      </c>
      <c r="C35" s="45" t="s">
        <v>62</v>
      </c>
      <c r="D35" s="78">
        <v>2</v>
      </c>
      <c r="E35" s="39">
        <v>0</v>
      </c>
      <c r="F35" s="73">
        <f t="shared" si="2"/>
        <v>0</v>
      </c>
      <c r="G35" s="74"/>
      <c r="H35" s="79" t="s">
        <v>22</v>
      </c>
      <c r="I35" s="42">
        <v>45117</v>
      </c>
      <c r="J35" s="40"/>
      <c r="K35" s="40"/>
      <c r="L35" s="40"/>
      <c r="M35" s="40"/>
      <c r="N35" s="76"/>
      <c r="O35" s="1"/>
      <c r="P35" s="1"/>
      <c r="Q35" s="1"/>
      <c r="R35" s="1"/>
      <c r="S35" s="1"/>
      <c r="T35" s="1"/>
      <c r="U35" s="1"/>
      <c r="V35" s="1"/>
      <c r="W35" s="1"/>
      <c r="X35" s="1"/>
      <c r="Y35" s="1"/>
      <c r="Z35" s="1"/>
    </row>
    <row r="36" spans="1:26" ht="15.75" customHeight="1" x14ac:dyDescent="0.25">
      <c r="A36" s="77"/>
      <c r="B36" s="44" t="s">
        <v>63</v>
      </c>
      <c r="C36" s="45" t="s">
        <v>21</v>
      </c>
      <c r="D36" s="78">
        <v>1</v>
      </c>
      <c r="E36" s="39">
        <v>0</v>
      </c>
      <c r="F36" s="73">
        <f t="shared" si="2"/>
        <v>0</v>
      </c>
      <c r="G36" s="74"/>
      <c r="H36" s="79" t="s">
        <v>22</v>
      </c>
      <c r="I36" s="42">
        <v>45117</v>
      </c>
      <c r="J36" s="40"/>
      <c r="K36" s="40"/>
      <c r="L36" s="40"/>
      <c r="M36" s="40"/>
      <c r="N36" s="76"/>
      <c r="O36" s="1"/>
      <c r="P36" s="1"/>
      <c r="Q36" s="1"/>
      <c r="R36" s="1"/>
      <c r="S36" s="1"/>
      <c r="T36" s="1"/>
      <c r="U36" s="1"/>
      <c r="V36" s="1"/>
      <c r="W36" s="1"/>
      <c r="X36" s="1"/>
      <c r="Y36" s="1"/>
      <c r="Z36" s="1"/>
    </row>
    <row r="37" spans="1:26" ht="15.75" customHeight="1" x14ac:dyDescent="0.25">
      <c r="A37" s="77"/>
      <c r="B37" s="36" t="s">
        <v>64</v>
      </c>
      <c r="C37" s="37" t="s">
        <v>21</v>
      </c>
      <c r="D37" s="72">
        <v>1</v>
      </c>
      <c r="E37" s="39">
        <v>0</v>
      </c>
      <c r="F37" s="73">
        <f t="shared" si="2"/>
        <v>0</v>
      </c>
      <c r="G37" s="74"/>
      <c r="H37" s="58" t="s">
        <v>22</v>
      </c>
      <c r="I37" s="42">
        <v>45117</v>
      </c>
      <c r="J37" s="40"/>
      <c r="K37" s="40"/>
      <c r="L37" s="40"/>
      <c r="M37" s="40"/>
      <c r="N37" s="76"/>
      <c r="O37" s="1"/>
      <c r="P37" s="1"/>
      <c r="Q37" s="1"/>
      <c r="R37" s="1"/>
      <c r="S37" s="1"/>
      <c r="T37" s="1"/>
      <c r="U37" s="1"/>
      <c r="V37" s="1"/>
      <c r="W37" s="1"/>
      <c r="X37" s="1"/>
      <c r="Y37" s="1"/>
      <c r="Z37" s="1"/>
    </row>
    <row r="38" spans="1:26" ht="15.75" customHeight="1" x14ac:dyDescent="0.25">
      <c r="A38" s="80"/>
      <c r="B38" s="36" t="s">
        <v>65</v>
      </c>
      <c r="C38" s="37" t="s">
        <v>21</v>
      </c>
      <c r="D38" s="72">
        <v>2</v>
      </c>
      <c r="E38" s="39">
        <v>0</v>
      </c>
      <c r="F38" s="73">
        <f t="shared" si="2"/>
        <v>0</v>
      </c>
      <c r="G38" s="74"/>
      <c r="H38" s="79" t="s">
        <v>22</v>
      </c>
      <c r="I38" s="42">
        <v>45117</v>
      </c>
      <c r="J38" s="40"/>
      <c r="K38" s="40"/>
      <c r="L38" s="40"/>
      <c r="M38" s="40"/>
      <c r="N38" s="76"/>
      <c r="O38" s="1"/>
      <c r="P38" s="1"/>
      <c r="Q38" s="1"/>
      <c r="R38" s="1"/>
      <c r="S38" s="1"/>
      <c r="T38" s="1"/>
      <c r="U38" s="1"/>
      <c r="V38" s="1"/>
      <c r="W38" s="1"/>
      <c r="X38" s="1"/>
      <c r="Y38" s="1"/>
      <c r="Z38" s="1"/>
    </row>
    <row r="39" spans="1:26" ht="18.75" customHeight="1" x14ac:dyDescent="0.3">
      <c r="A39" s="81" t="s">
        <v>66</v>
      </c>
      <c r="B39" s="82"/>
      <c r="C39" s="83"/>
      <c r="D39" s="84">
        <f>SUM(D29:D38)</f>
        <v>17</v>
      </c>
      <c r="E39" s="68"/>
      <c r="F39" s="85">
        <f>SUM(F29:F38)</f>
        <v>8</v>
      </c>
      <c r="G39" s="86">
        <f>(F39*100)/D39</f>
        <v>47.058823529411768</v>
      </c>
      <c r="H39" s="87"/>
      <c r="I39" s="42">
        <v>45117</v>
      </c>
      <c r="J39" s="57"/>
      <c r="K39" s="57"/>
      <c r="L39" s="57"/>
      <c r="M39" s="57"/>
      <c r="N39" s="57"/>
      <c r="O39" s="9"/>
      <c r="P39" s="9"/>
      <c r="Q39" s="9"/>
      <c r="R39" s="9"/>
      <c r="S39" s="9"/>
      <c r="T39" s="9"/>
      <c r="U39" s="9"/>
      <c r="V39" s="9"/>
      <c r="W39" s="9"/>
      <c r="X39" s="9"/>
      <c r="Y39" s="9"/>
      <c r="Z39" s="9"/>
    </row>
    <row r="40" spans="1:26" ht="3" customHeight="1" x14ac:dyDescent="0.25">
      <c r="A40" s="20"/>
      <c r="B40" s="21"/>
      <c r="C40" s="21"/>
      <c r="D40" s="22"/>
      <c r="E40" s="24"/>
      <c r="F40" s="22"/>
      <c r="G40" s="22"/>
      <c r="H40" s="24"/>
      <c r="I40" s="42">
        <v>45117</v>
      </c>
      <c r="J40" s="22"/>
      <c r="K40" s="22"/>
      <c r="L40" s="22"/>
      <c r="M40" s="22"/>
      <c r="N40" s="23"/>
      <c r="O40" s="1"/>
      <c r="P40" s="1"/>
      <c r="Q40" s="1"/>
      <c r="R40" s="1"/>
      <c r="S40" s="1"/>
      <c r="T40" s="1"/>
      <c r="U40" s="1"/>
      <c r="V40" s="1"/>
      <c r="W40" s="1"/>
      <c r="X40" s="1"/>
      <c r="Y40" s="1"/>
      <c r="Z40" s="1"/>
    </row>
    <row r="41" spans="1:26" ht="156.75" customHeight="1" x14ac:dyDescent="0.25">
      <c r="A41" s="71" t="s">
        <v>67</v>
      </c>
      <c r="B41" s="37" t="s">
        <v>68</v>
      </c>
      <c r="C41" s="37" t="s">
        <v>69</v>
      </c>
      <c r="D41" s="72">
        <v>2</v>
      </c>
      <c r="E41" s="39">
        <v>1</v>
      </c>
      <c r="F41" s="73">
        <f t="shared" ref="F41:F65" si="3">D41*E41</f>
        <v>2</v>
      </c>
      <c r="G41" s="73"/>
      <c r="H41" s="75" t="s">
        <v>48</v>
      </c>
      <c r="I41" s="42">
        <v>45117</v>
      </c>
      <c r="J41" s="40"/>
      <c r="K41" s="40"/>
      <c r="L41" s="40"/>
      <c r="M41" s="40"/>
      <c r="N41" s="76"/>
      <c r="O41" s="1"/>
      <c r="P41" s="1"/>
      <c r="Q41" s="1"/>
      <c r="R41" s="1"/>
      <c r="S41" s="1"/>
      <c r="T41" s="1"/>
      <c r="U41" s="1"/>
      <c r="V41" s="1"/>
      <c r="W41" s="1"/>
      <c r="X41" s="1"/>
      <c r="Y41" s="1"/>
      <c r="Z41" s="1"/>
    </row>
    <row r="42" spans="1:26" ht="186.75" customHeight="1" x14ac:dyDescent="0.25">
      <c r="A42" s="77"/>
      <c r="B42" s="45" t="s">
        <v>70</v>
      </c>
      <c r="C42" s="37" t="s">
        <v>69</v>
      </c>
      <c r="D42" s="78">
        <v>2</v>
      </c>
      <c r="E42" s="39">
        <v>1</v>
      </c>
      <c r="F42" s="73">
        <f t="shared" si="3"/>
        <v>2</v>
      </c>
      <c r="G42" s="73"/>
      <c r="H42" s="75" t="s">
        <v>48</v>
      </c>
      <c r="I42" s="42">
        <v>45117</v>
      </c>
      <c r="J42" s="40"/>
      <c r="K42" s="40"/>
      <c r="L42" s="40"/>
      <c r="M42" s="40"/>
      <c r="N42" s="76"/>
      <c r="O42" s="1"/>
      <c r="P42" s="1"/>
      <c r="Q42" s="1"/>
      <c r="R42" s="1"/>
      <c r="S42" s="1"/>
      <c r="T42" s="1"/>
      <c r="U42" s="1"/>
      <c r="V42" s="1"/>
      <c r="W42" s="1"/>
      <c r="X42" s="1"/>
      <c r="Y42" s="1"/>
      <c r="Z42" s="1"/>
    </row>
    <row r="43" spans="1:26" ht="149.25" customHeight="1" x14ac:dyDescent="0.25">
      <c r="A43" s="77"/>
      <c r="B43" s="45" t="s">
        <v>71</v>
      </c>
      <c r="C43" s="37" t="s">
        <v>69</v>
      </c>
      <c r="D43" s="88">
        <v>2</v>
      </c>
      <c r="E43" s="39">
        <v>0</v>
      </c>
      <c r="F43" s="73">
        <f t="shared" si="3"/>
        <v>0</v>
      </c>
      <c r="G43" s="73"/>
      <c r="H43" s="58" t="s">
        <v>22</v>
      </c>
      <c r="I43" s="42">
        <v>45117</v>
      </c>
      <c r="J43" s="40"/>
      <c r="K43" s="40"/>
      <c r="L43" s="40"/>
      <c r="M43" s="40"/>
      <c r="N43" s="76"/>
      <c r="O43" s="1"/>
      <c r="P43" s="1"/>
      <c r="Q43" s="1"/>
      <c r="R43" s="1"/>
      <c r="S43" s="1"/>
      <c r="T43" s="1"/>
      <c r="U43" s="1"/>
      <c r="V43" s="1"/>
      <c r="W43" s="1"/>
      <c r="X43" s="1"/>
      <c r="Y43" s="1"/>
      <c r="Z43" s="1"/>
    </row>
    <row r="44" spans="1:26" ht="15.75" customHeight="1" x14ac:dyDescent="0.25">
      <c r="A44" s="77"/>
      <c r="B44" s="45" t="s">
        <v>72</v>
      </c>
      <c r="C44" s="37" t="s">
        <v>69</v>
      </c>
      <c r="D44" s="88">
        <v>2</v>
      </c>
      <c r="E44" s="39">
        <v>1</v>
      </c>
      <c r="F44" s="73">
        <f t="shared" si="3"/>
        <v>2</v>
      </c>
      <c r="G44" s="73"/>
      <c r="H44" s="75" t="s">
        <v>48</v>
      </c>
      <c r="I44" s="42">
        <v>45117</v>
      </c>
      <c r="J44" s="40"/>
      <c r="K44" s="40"/>
      <c r="L44" s="40"/>
      <c r="M44" s="40"/>
      <c r="N44" s="76"/>
      <c r="O44" s="1"/>
      <c r="P44" s="1"/>
      <c r="Q44" s="1"/>
      <c r="R44" s="1"/>
      <c r="S44" s="1"/>
      <c r="T44" s="1"/>
      <c r="U44" s="1"/>
      <c r="V44" s="1"/>
      <c r="W44" s="1"/>
      <c r="X44" s="1"/>
      <c r="Y44" s="1"/>
      <c r="Z44" s="1"/>
    </row>
    <row r="45" spans="1:26" ht="157.5" customHeight="1" x14ac:dyDescent="0.25">
      <c r="A45" s="77"/>
      <c r="B45" s="45" t="s">
        <v>73</v>
      </c>
      <c r="C45" s="37" t="s">
        <v>69</v>
      </c>
      <c r="D45" s="78">
        <v>2</v>
      </c>
      <c r="E45" s="39">
        <v>1</v>
      </c>
      <c r="F45" s="73">
        <f t="shared" si="3"/>
        <v>2</v>
      </c>
      <c r="G45" s="73"/>
      <c r="H45" s="79" t="s">
        <v>48</v>
      </c>
      <c r="I45" s="42">
        <v>45117</v>
      </c>
      <c r="J45" s="40"/>
      <c r="K45" s="40"/>
      <c r="L45" s="40"/>
      <c r="M45" s="40"/>
      <c r="N45" s="76"/>
      <c r="O45" s="1"/>
      <c r="P45" s="1"/>
      <c r="Q45" s="1"/>
      <c r="R45" s="1"/>
      <c r="S45" s="1"/>
      <c r="T45" s="1"/>
      <c r="U45" s="1"/>
      <c r="V45" s="1"/>
      <c r="W45" s="1"/>
      <c r="X45" s="1"/>
      <c r="Y45" s="1"/>
      <c r="Z45" s="1"/>
    </row>
    <row r="46" spans="1:26" ht="65.25" customHeight="1" x14ac:dyDescent="0.25">
      <c r="A46" s="77"/>
      <c r="B46" s="37" t="s">
        <v>74</v>
      </c>
      <c r="C46" s="37" t="s">
        <v>75</v>
      </c>
      <c r="D46" s="78">
        <v>2</v>
      </c>
      <c r="E46" s="39">
        <v>1</v>
      </c>
      <c r="F46" s="73">
        <f t="shared" si="3"/>
        <v>2</v>
      </c>
      <c r="G46" s="73"/>
      <c r="H46" s="79" t="s">
        <v>48</v>
      </c>
      <c r="I46" s="42">
        <v>45117</v>
      </c>
      <c r="J46" s="40"/>
      <c r="K46" s="40"/>
      <c r="L46" s="40"/>
      <c r="M46" s="40"/>
      <c r="N46" s="76"/>
      <c r="O46" s="1"/>
      <c r="P46" s="1"/>
      <c r="Q46" s="1"/>
      <c r="R46" s="1"/>
      <c r="S46" s="1"/>
      <c r="T46" s="1"/>
      <c r="U46" s="1"/>
      <c r="V46" s="1"/>
      <c r="W46" s="1"/>
      <c r="X46" s="1"/>
      <c r="Y46" s="1"/>
      <c r="Z46" s="1"/>
    </row>
    <row r="47" spans="1:26" ht="15.75" customHeight="1" x14ac:dyDescent="0.25">
      <c r="A47" s="77"/>
      <c r="B47" s="45" t="s">
        <v>76</v>
      </c>
      <c r="C47" s="37" t="s">
        <v>69</v>
      </c>
      <c r="D47" s="78">
        <v>2</v>
      </c>
      <c r="E47" s="39">
        <v>1</v>
      </c>
      <c r="F47" s="73">
        <f t="shared" si="3"/>
        <v>2</v>
      </c>
      <c r="G47" s="73"/>
      <c r="H47" s="79" t="s">
        <v>48</v>
      </c>
      <c r="I47" s="42">
        <v>45117</v>
      </c>
      <c r="J47" s="40"/>
      <c r="K47" s="40"/>
      <c r="L47" s="40"/>
      <c r="M47" s="40"/>
      <c r="N47" s="76"/>
      <c r="O47" s="1"/>
      <c r="P47" s="1"/>
      <c r="Q47" s="1"/>
      <c r="R47" s="1"/>
      <c r="S47" s="1"/>
      <c r="T47" s="1"/>
      <c r="U47" s="1"/>
      <c r="V47" s="1"/>
      <c r="W47" s="1"/>
      <c r="X47" s="1"/>
      <c r="Y47" s="1"/>
      <c r="Z47" s="1"/>
    </row>
    <row r="48" spans="1:26" ht="15.75" customHeight="1" x14ac:dyDescent="0.25">
      <c r="A48" s="77"/>
      <c r="B48" s="37" t="s">
        <v>77</v>
      </c>
      <c r="C48" s="37" t="s">
        <v>69</v>
      </c>
      <c r="D48" s="78">
        <v>2</v>
      </c>
      <c r="E48" s="39">
        <v>1</v>
      </c>
      <c r="F48" s="73">
        <f t="shared" si="3"/>
        <v>2</v>
      </c>
      <c r="G48" s="73"/>
      <c r="H48" s="79" t="s">
        <v>48</v>
      </c>
      <c r="I48" s="42">
        <v>45117</v>
      </c>
      <c r="J48" s="40"/>
      <c r="K48" s="40"/>
      <c r="L48" s="40"/>
      <c r="M48" s="40"/>
      <c r="N48" s="76"/>
      <c r="O48" s="1"/>
      <c r="P48" s="1"/>
      <c r="Q48" s="1"/>
      <c r="R48" s="1"/>
      <c r="S48" s="1"/>
      <c r="T48" s="1"/>
      <c r="U48" s="1"/>
      <c r="V48" s="1"/>
      <c r="W48" s="1"/>
      <c r="X48" s="1"/>
      <c r="Y48" s="1"/>
      <c r="Z48" s="1"/>
    </row>
    <row r="49" spans="1:26" ht="112.5" customHeight="1" x14ac:dyDescent="0.25">
      <c r="A49" s="77"/>
      <c r="B49" s="45" t="s">
        <v>78</v>
      </c>
      <c r="C49" s="37" t="s">
        <v>69</v>
      </c>
      <c r="D49" s="78">
        <v>2</v>
      </c>
      <c r="E49" s="39">
        <v>0</v>
      </c>
      <c r="F49" s="73">
        <f t="shared" si="3"/>
        <v>0</v>
      </c>
      <c r="G49" s="73"/>
      <c r="H49" s="79" t="s">
        <v>22</v>
      </c>
      <c r="I49" s="42">
        <v>45117</v>
      </c>
      <c r="J49" s="40"/>
      <c r="K49" s="40"/>
      <c r="L49" s="40"/>
      <c r="M49" s="40"/>
      <c r="N49" s="76"/>
      <c r="O49" s="1"/>
      <c r="P49" s="1"/>
      <c r="Q49" s="1"/>
      <c r="R49" s="1"/>
      <c r="S49" s="1"/>
      <c r="T49" s="1"/>
      <c r="U49" s="1"/>
      <c r="V49" s="1"/>
      <c r="W49" s="1"/>
      <c r="X49" s="1"/>
      <c r="Y49" s="1"/>
      <c r="Z49" s="1"/>
    </row>
    <row r="50" spans="1:26" ht="126.75" customHeight="1" x14ac:dyDescent="0.25">
      <c r="A50" s="77"/>
      <c r="B50" s="45" t="s">
        <v>79</v>
      </c>
      <c r="C50" s="37" t="s">
        <v>69</v>
      </c>
      <c r="D50" s="78">
        <v>2</v>
      </c>
      <c r="E50" s="39">
        <v>1</v>
      </c>
      <c r="F50" s="73">
        <f t="shared" si="3"/>
        <v>2</v>
      </c>
      <c r="G50" s="73"/>
      <c r="H50" s="79" t="s">
        <v>22</v>
      </c>
      <c r="I50" s="42">
        <v>45117</v>
      </c>
      <c r="J50" s="40"/>
      <c r="K50" s="40"/>
      <c r="L50" s="40"/>
      <c r="M50" s="40"/>
      <c r="N50" s="76"/>
      <c r="O50" s="1"/>
      <c r="P50" s="1"/>
      <c r="Q50" s="1"/>
      <c r="R50" s="1"/>
      <c r="S50" s="1"/>
      <c r="T50" s="1"/>
      <c r="U50" s="1"/>
      <c r="V50" s="1"/>
      <c r="W50" s="1"/>
      <c r="X50" s="1"/>
      <c r="Y50" s="1"/>
      <c r="Z50" s="1"/>
    </row>
    <row r="51" spans="1:26" ht="162" customHeight="1" x14ac:dyDescent="0.25">
      <c r="A51" s="77"/>
      <c r="B51" s="45" t="s">
        <v>80</v>
      </c>
      <c r="C51" s="37" t="s">
        <v>69</v>
      </c>
      <c r="D51" s="78">
        <v>2</v>
      </c>
      <c r="E51" s="39">
        <v>1</v>
      </c>
      <c r="F51" s="73">
        <f t="shared" si="3"/>
        <v>2</v>
      </c>
      <c r="G51" s="73"/>
      <c r="H51" s="79" t="s">
        <v>22</v>
      </c>
      <c r="I51" s="42">
        <v>45117</v>
      </c>
      <c r="J51" s="40"/>
      <c r="K51" s="40"/>
      <c r="L51" s="40"/>
      <c r="M51" s="40"/>
      <c r="N51" s="76"/>
      <c r="O51" s="1"/>
      <c r="P51" s="1"/>
      <c r="Q51" s="1"/>
      <c r="R51" s="1"/>
      <c r="S51" s="1"/>
      <c r="T51" s="1"/>
      <c r="U51" s="1"/>
      <c r="V51" s="1"/>
      <c r="W51" s="1"/>
      <c r="X51" s="1"/>
      <c r="Y51" s="1"/>
      <c r="Z51" s="1"/>
    </row>
    <row r="52" spans="1:26" ht="147" customHeight="1" x14ac:dyDescent="0.25">
      <c r="A52" s="77"/>
      <c r="B52" s="45" t="s">
        <v>81</v>
      </c>
      <c r="C52" s="37" t="s">
        <v>69</v>
      </c>
      <c r="D52" s="78">
        <v>2</v>
      </c>
      <c r="E52" s="39">
        <v>1</v>
      </c>
      <c r="F52" s="73">
        <f t="shared" si="3"/>
        <v>2</v>
      </c>
      <c r="G52" s="73"/>
      <c r="H52" s="79" t="s">
        <v>22</v>
      </c>
      <c r="I52" s="42">
        <v>45117</v>
      </c>
      <c r="J52" s="40"/>
      <c r="K52" s="40"/>
      <c r="L52" s="40"/>
      <c r="M52" s="40"/>
      <c r="N52" s="76"/>
      <c r="O52" s="1"/>
      <c r="P52" s="1"/>
      <c r="Q52" s="1"/>
      <c r="R52" s="1"/>
      <c r="S52" s="1"/>
      <c r="T52" s="1"/>
      <c r="U52" s="1"/>
      <c r="V52" s="1"/>
      <c r="W52" s="1"/>
      <c r="X52" s="1"/>
      <c r="Y52" s="1"/>
      <c r="Z52" s="1"/>
    </row>
    <row r="53" spans="1:26" ht="15.75" customHeight="1" x14ac:dyDescent="0.25">
      <c r="A53" s="77"/>
      <c r="B53" s="45" t="s">
        <v>82</v>
      </c>
      <c r="C53" s="45" t="s">
        <v>83</v>
      </c>
      <c r="D53" s="78">
        <v>2</v>
      </c>
      <c r="E53" s="39">
        <v>0.5</v>
      </c>
      <c r="F53" s="73">
        <f t="shared" si="3"/>
        <v>1</v>
      </c>
      <c r="G53" s="73"/>
      <c r="H53" s="79" t="s">
        <v>22</v>
      </c>
      <c r="I53" s="42">
        <v>45117</v>
      </c>
      <c r="J53" s="40"/>
      <c r="K53" s="40"/>
      <c r="L53" s="40"/>
      <c r="M53" s="40"/>
      <c r="N53" s="76"/>
      <c r="O53" s="1"/>
      <c r="P53" s="1"/>
      <c r="Q53" s="1"/>
      <c r="R53" s="1"/>
      <c r="S53" s="1"/>
      <c r="T53" s="1"/>
      <c r="U53" s="1"/>
      <c r="V53" s="1"/>
      <c r="W53" s="1"/>
      <c r="X53" s="1"/>
      <c r="Y53" s="1"/>
      <c r="Z53" s="1"/>
    </row>
    <row r="54" spans="1:26" ht="151.5" customHeight="1" x14ac:dyDescent="0.25">
      <c r="A54" s="77"/>
      <c r="B54" s="45" t="s">
        <v>84</v>
      </c>
      <c r="C54" s="37" t="s">
        <v>69</v>
      </c>
      <c r="D54" s="78">
        <v>2</v>
      </c>
      <c r="E54" s="39">
        <v>1</v>
      </c>
      <c r="F54" s="73">
        <f t="shared" si="3"/>
        <v>2</v>
      </c>
      <c r="G54" s="73"/>
      <c r="H54" s="79" t="s">
        <v>22</v>
      </c>
      <c r="I54" s="42">
        <v>45117</v>
      </c>
      <c r="J54" s="40"/>
      <c r="K54" s="40"/>
      <c r="L54" s="40"/>
      <c r="M54" s="40"/>
      <c r="N54" s="76"/>
      <c r="O54" s="1"/>
      <c r="P54" s="1"/>
      <c r="Q54" s="1"/>
      <c r="R54" s="1"/>
      <c r="S54" s="1"/>
      <c r="T54" s="1"/>
      <c r="U54" s="1"/>
      <c r="V54" s="1"/>
      <c r="W54" s="1"/>
      <c r="X54" s="1"/>
      <c r="Y54" s="1"/>
      <c r="Z54" s="1"/>
    </row>
    <row r="55" spans="1:26" ht="15.75" customHeight="1" x14ac:dyDescent="0.25">
      <c r="A55" s="77"/>
      <c r="B55" s="45" t="s">
        <v>85</v>
      </c>
      <c r="C55" s="45" t="s">
        <v>86</v>
      </c>
      <c r="D55" s="89">
        <v>2</v>
      </c>
      <c r="E55" s="39">
        <v>0.75</v>
      </c>
      <c r="F55" s="73">
        <f t="shared" si="3"/>
        <v>1.5</v>
      </c>
      <c r="G55" s="73"/>
      <c r="H55" s="90" t="s">
        <v>87</v>
      </c>
      <c r="I55" s="42">
        <v>45117</v>
      </c>
      <c r="J55" s="40"/>
      <c r="K55" s="40"/>
      <c r="L55" s="40"/>
      <c r="M55" s="40"/>
      <c r="N55" s="76"/>
      <c r="O55" s="1"/>
      <c r="P55" s="1"/>
      <c r="Q55" s="1"/>
      <c r="R55" s="1"/>
      <c r="S55" s="1"/>
      <c r="T55" s="1"/>
      <c r="U55" s="1"/>
      <c r="V55" s="1"/>
      <c r="W55" s="1"/>
      <c r="X55" s="1"/>
      <c r="Y55" s="1"/>
      <c r="Z55" s="1"/>
    </row>
    <row r="56" spans="1:26" ht="15.75" customHeight="1" x14ac:dyDescent="0.25">
      <c r="A56" s="77"/>
      <c r="B56" s="45" t="s">
        <v>88</v>
      </c>
      <c r="C56" s="45" t="s">
        <v>89</v>
      </c>
      <c r="D56" s="60">
        <v>2</v>
      </c>
      <c r="E56" s="39">
        <v>0</v>
      </c>
      <c r="F56" s="73">
        <f t="shared" si="3"/>
        <v>0</v>
      </c>
      <c r="G56" s="91"/>
      <c r="H56" s="61"/>
      <c r="I56" s="42">
        <v>45117</v>
      </c>
      <c r="J56" s="40"/>
      <c r="K56" s="40"/>
      <c r="L56" s="40"/>
      <c r="M56" s="40"/>
      <c r="N56" s="76"/>
      <c r="O56" s="1"/>
      <c r="P56" s="1"/>
      <c r="Q56" s="1"/>
      <c r="R56" s="1"/>
      <c r="S56" s="1"/>
      <c r="T56" s="1"/>
      <c r="U56" s="1"/>
      <c r="V56" s="1"/>
      <c r="W56" s="1"/>
      <c r="X56" s="1"/>
      <c r="Y56" s="1"/>
      <c r="Z56" s="1"/>
    </row>
    <row r="57" spans="1:26" ht="156" customHeight="1" x14ac:dyDescent="0.25">
      <c r="A57" s="77"/>
      <c r="B57" s="45" t="s">
        <v>90</v>
      </c>
      <c r="C57" s="37" t="s">
        <v>69</v>
      </c>
      <c r="D57" s="88">
        <v>2</v>
      </c>
      <c r="E57" s="39">
        <v>0</v>
      </c>
      <c r="F57" s="73">
        <f t="shared" si="3"/>
        <v>0</v>
      </c>
      <c r="G57" s="73"/>
      <c r="H57" s="59" t="s">
        <v>22</v>
      </c>
      <c r="I57" s="42">
        <v>45117</v>
      </c>
      <c r="J57" s="40"/>
      <c r="K57" s="40"/>
      <c r="L57" s="40"/>
      <c r="M57" s="40"/>
      <c r="N57" s="76"/>
      <c r="O57" s="1"/>
      <c r="P57" s="1"/>
      <c r="Q57" s="1"/>
      <c r="R57" s="1"/>
      <c r="S57" s="1"/>
      <c r="T57" s="1"/>
      <c r="U57" s="1"/>
      <c r="V57" s="1"/>
      <c r="W57" s="1"/>
      <c r="X57" s="1"/>
      <c r="Y57" s="1"/>
      <c r="Z57" s="1"/>
    </row>
    <row r="58" spans="1:26" ht="153.75" customHeight="1" x14ac:dyDescent="0.25">
      <c r="A58" s="77"/>
      <c r="B58" s="45" t="s">
        <v>91</v>
      </c>
      <c r="C58" s="37" t="s">
        <v>69</v>
      </c>
      <c r="D58" s="78">
        <v>2</v>
      </c>
      <c r="E58" s="39">
        <v>0</v>
      </c>
      <c r="F58" s="73">
        <f t="shared" si="3"/>
        <v>0</v>
      </c>
      <c r="G58" s="73"/>
      <c r="H58" s="79" t="s">
        <v>22</v>
      </c>
      <c r="I58" s="42">
        <v>45117</v>
      </c>
      <c r="J58" s="40"/>
      <c r="K58" s="40"/>
      <c r="L58" s="40"/>
      <c r="M58" s="40"/>
      <c r="N58" s="76"/>
      <c r="O58" s="1"/>
      <c r="P58" s="1"/>
      <c r="Q58" s="1"/>
      <c r="R58" s="1"/>
      <c r="S58" s="1"/>
      <c r="T58" s="1"/>
      <c r="U58" s="1"/>
      <c r="V58" s="1"/>
      <c r="W58" s="1"/>
      <c r="X58" s="1"/>
      <c r="Y58" s="1"/>
      <c r="Z58" s="1"/>
    </row>
    <row r="59" spans="1:26" ht="15.75" customHeight="1" x14ac:dyDescent="0.25">
      <c r="A59" s="77"/>
      <c r="B59" s="45" t="s">
        <v>92</v>
      </c>
      <c r="C59" s="45" t="s">
        <v>93</v>
      </c>
      <c r="D59" s="78">
        <v>2</v>
      </c>
      <c r="E59" s="39">
        <v>0</v>
      </c>
      <c r="F59" s="73">
        <f t="shared" si="3"/>
        <v>0</v>
      </c>
      <c r="G59" s="73"/>
      <c r="H59" s="79" t="s">
        <v>22</v>
      </c>
      <c r="I59" s="42">
        <v>45117</v>
      </c>
      <c r="J59" s="40"/>
      <c r="K59" s="40"/>
      <c r="L59" s="40"/>
      <c r="M59" s="40"/>
      <c r="N59" s="76"/>
      <c r="O59" s="1"/>
      <c r="P59" s="1"/>
      <c r="Q59" s="1"/>
      <c r="R59" s="1"/>
      <c r="S59" s="1"/>
      <c r="T59" s="1"/>
      <c r="U59" s="1"/>
      <c r="V59" s="1"/>
      <c r="W59" s="1"/>
      <c r="X59" s="1"/>
      <c r="Y59" s="1"/>
      <c r="Z59" s="1"/>
    </row>
    <row r="60" spans="1:26" ht="15.75" customHeight="1" x14ac:dyDescent="0.25">
      <c r="A60" s="77"/>
      <c r="B60" s="45" t="s">
        <v>94</v>
      </c>
      <c r="C60" s="45" t="s">
        <v>95</v>
      </c>
      <c r="D60" s="78">
        <v>2</v>
      </c>
      <c r="E60" s="39"/>
      <c r="F60" s="73">
        <f t="shared" si="3"/>
        <v>0</v>
      </c>
      <c r="G60" s="73"/>
      <c r="H60" s="79" t="s">
        <v>22</v>
      </c>
      <c r="I60" s="42">
        <v>45117</v>
      </c>
      <c r="J60" s="40"/>
      <c r="K60" s="40"/>
      <c r="L60" s="40"/>
      <c r="M60" s="40"/>
      <c r="N60" s="76"/>
      <c r="O60" s="1"/>
      <c r="P60" s="1"/>
      <c r="Q60" s="1"/>
      <c r="R60" s="1"/>
      <c r="S60" s="1"/>
      <c r="T60" s="1"/>
      <c r="U60" s="1"/>
      <c r="V60" s="1"/>
      <c r="W60" s="1"/>
      <c r="X60" s="1"/>
      <c r="Y60" s="1"/>
      <c r="Z60" s="1"/>
    </row>
    <row r="61" spans="1:26" ht="105" customHeight="1" x14ac:dyDescent="0.25">
      <c r="A61" s="77"/>
      <c r="B61" s="45" t="s">
        <v>96</v>
      </c>
      <c r="C61" s="45" t="s">
        <v>97</v>
      </c>
      <c r="D61" s="78">
        <v>2</v>
      </c>
      <c r="E61" s="39">
        <v>0.5</v>
      </c>
      <c r="F61" s="73">
        <f t="shared" si="3"/>
        <v>1</v>
      </c>
      <c r="G61" s="73"/>
      <c r="H61" s="79" t="s">
        <v>22</v>
      </c>
      <c r="I61" s="42">
        <v>45117</v>
      </c>
      <c r="J61" s="40"/>
      <c r="K61" s="40"/>
      <c r="L61" s="40"/>
      <c r="M61" s="40"/>
      <c r="N61" s="76"/>
      <c r="O61" s="1"/>
      <c r="P61" s="1"/>
      <c r="Q61" s="1"/>
      <c r="R61" s="1"/>
      <c r="S61" s="1"/>
      <c r="T61" s="1"/>
      <c r="U61" s="1"/>
      <c r="V61" s="1"/>
      <c r="W61" s="1"/>
      <c r="X61" s="1"/>
      <c r="Y61" s="1"/>
      <c r="Z61" s="1"/>
    </row>
    <row r="62" spans="1:26" ht="15.75" customHeight="1" x14ac:dyDescent="0.25">
      <c r="A62" s="77"/>
      <c r="B62" s="45" t="s">
        <v>98</v>
      </c>
      <c r="C62" s="45" t="s">
        <v>99</v>
      </c>
      <c r="D62" s="78">
        <v>2</v>
      </c>
      <c r="E62" s="39">
        <v>0</v>
      </c>
      <c r="F62" s="73">
        <f t="shared" si="3"/>
        <v>0</v>
      </c>
      <c r="G62" s="73"/>
      <c r="H62" s="92" t="s">
        <v>100</v>
      </c>
      <c r="I62" s="42">
        <v>45117</v>
      </c>
      <c r="J62" s="40"/>
      <c r="K62" s="40"/>
      <c r="L62" s="40"/>
      <c r="M62" s="40"/>
      <c r="N62" s="76"/>
      <c r="O62" s="1"/>
      <c r="P62" s="1"/>
      <c r="Q62" s="1"/>
      <c r="R62" s="1"/>
      <c r="S62" s="1"/>
      <c r="T62" s="1"/>
      <c r="U62" s="1"/>
      <c r="V62" s="1"/>
      <c r="W62" s="1"/>
      <c r="X62" s="1"/>
      <c r="Y62" s="1"/>
      <c r="Z62" s="1"/>
    </row>
    <row r="63" spans="1:26" ht="15.75" customHeight="1" x14ac:dyDescent="0.25">
      <c r="A63" s="77"/>
      <c r="B63" s="45" t="s">
        <v>101</v>
      </c>
      <c r="C63" s="45" t="s">
        <v>21</v>
      </c>
      <c r="D63" s="78">
        <v>1</v>
      </c>
      <c r="E63" s="39">
        <v>1</v>
      </c>
      <c r="F63" s="73">
        <f t="shared" si="3"/>
        <v>1</v>
      </c>
      <c r="G63" s="73"/>
      <c r="H63" s="79" t="s">
        <v>22</v>
      </c>
      <c r="I63" s="42">
        <v>45117</v>
      </c>
      <c r="J63" s="40"/>
      <c r="K63" s="40"/>
      <c r="L63" s="40"/>
      <c r="M63" s="40"/>
      <c r="N63" s="76"/>
      <c r="O63" s="1"/>
      <c r="P63" s="1"/>
      <c r="Q63" s="1"/>
      <c r="R63" s="1"/>
      <c r="S63" s="1"/>
      <c r="T63" s="1"/>
      <c r="U63" s="1"/>
      <c r="V63" s="1"/>
      <c r="W63" s="1"/>
      <c r="X63" s="1"/>
      <c r="Y63" s="1"/>
      <c r="Z63" s="1"/>
    </row>
    <row r="64" spans="1:26" ht="15.75" customHeight="1" x14ac:dyDescent="0.25">
      <c r="A64" s="77"/>
      <c r="B64" s="45" t="s">
        <v>102</v>
      </c>
      <c r="C64" s="45" t="s">
        <v>21</v>
      </c>
      <c r="D64" s="78">
        <v>1</v>
      </c>
      <c r="E64" s="39">
        <v>1</v>
      </c>
      <c r="F64" s="73">
        <f t="shared" si="3"/>
        <v>1</v>
      </c>
      <c r="G64" s="73"/>
      <c r="H64" s="90" t="s">
        <v>103</v>
      </c>
      <c r="I64" s="42">
        <v>45117</v>
      </c>
      <c r="J64" s="40"/>
      <c r="K64" s="40"/>
      <c r="L64" s="40"/>
      <c r="M64" s="40"/>
      <c r="N64" s="76"/>
      <c r="O64" s="1"/>
      <c r="P64" s="1"/>
      <c r="Q64" s="1"/>
      <c r="R64" s="1"/>
      <c r="S64" s="1"/>
      <c r="T64" s="1"/>
      <c r="U64" s="1"/>
      <c r="V64" s="1"/>
      <c r="W64" s="1"/>
      <c r="X64" s="1"/>
      <c r="Y64" s="1"/>
      <c r="Z64" s="1"/>
    </row>
    <row r="65" spans="1:26" ht="15.75" customHeight="1" x14ac:dyDescent="0.25">
      <c r="A65" s="80"/>
      <c r="B65" s="45" t="s">
        <v>104</v>
      </c>
      <c r="C65" s="45" t="s">
        <v>21</v>
      </c>
      <c r="D65" s="78">
        <v>1</v>
      </c>
      <c r="E65" s="39">
        <v>1</v>
      </c>
      <c r="F65" s="73">
        <f t="shared" si="3"/>
        <v>1</v>
      </c>
      <c r="G65" s="73"/>
      <c r="H65" s="79" t="s">
        <v>22</v>
      </c>
      <c r="I65" s="42">
        <v>45117</v>
      </c>
      <c r="J65" s="40"/>
      <c r="K65" s="40"/>
      <c r="L65" s="40"/>
      <c r="M65" s="40"/>
      <c r="N65" s="76"/>
      <c r="O65" s="1"/>
      <c r="P65" s="1"/>
      <c r="Q65" s="1"/>
      <c r="R65" s="1"/>
      <c r="S65" s="1"/>
      <c r="T65" s="1"/>
      <c r="U65" s="1"/>
      <c r="V65" s="1"/>
      <c r="W65" s="1"/>
      <c r="X65" s="1"/>
      <c r="Y65" s="1"/>
      <c r="Z65" s="1"/>
    </row>
    <row r="66" spans="1:26" ht="15.75" customHeight="1" x14ac:dyDescent="0.3">
      <c r="A66" s="49" t="s">
        <v>105</v>
      </c>
      <c r="B66" s="93"/>
      <c r="C66" s="93"/>
      <c r="D66" s="94">
        <f>SUM(D41:D65)</f>
        <v>47</v>
      </c>
      <c r="E66" s="95"/>
      <c r="F66" s="85">
        <f>SUM(F41:F65)</f>
        <v>28.5</v>
      </c>
      <c r="G66" s="86">
        <f>(F66*100)/D66</f>
        <v>60.638297872340424</v>
      </c>
      <c r="H66" s="87"/>
      <c r="I66" s="42">
        <v>45117</v>
      </c>
      <c r="J66" s="57"/>
      <c r="K66" s="57"/>
      <c r="L66" s="57"/>
      <c r="M66" s="57"/>
      <c r="N66" s="57"/>
      <c r="O66" s="10"/>
      <c r="P66" s="10"/>
      <c r="Q66" s="10"/>
      <c r="R66" s="10"/>
      <c r="S66" s="10"/>
      <c r="T66" s="10"/>
      <c r="U66" s="10"/>
      <c r="V66" s="10"/>
      <c r="W66" s="10"/>
      <c r="X66" s="10"/>
      <c r="Y66" s="10"/>
      <c r="Z66" s="10"/>
    </row>
    <row r="67" spans="1:26" ht="3" customHeight="1" x14ac:dyDescent="0.25">
      <c r="A67" s="20"/>
      <c r="B67" s="21"/>
      <c r="C67" s="21"/>
      <c r="D67" s="22"/>
      <c r="E67" s="23"/>
      <c r="F67" s="22"/>
      <c r="G67" s="22"/>
      <c r="H67" s="24"/>
      <c r="I67" s="42">
        <v>45117</v>
      </c>
      <c r="J67" s="22"/>
      <c r="K67" s="22"/>
      <c r="L67" s="22"/>
      <c r="M67" s="22"/>
      <c r="N67" s="23"/>
      <c r="O67" s="1"/>
      <c r="P67" s="1"/>
      <c r="Q67" s="1"/>
      <c r="R67" s="1"/>
      <c r="S67" s="1"/>
      <c r="T67" s="1"/>
      <c r="U67" s="1"/>
      <c r="V67" s="1"/>
      <c r="W67" s="1"/>
      <c r="X67" s="1"/>
      <c r="Y67" s="1"/>
      <c r="Z67" s="1"/>
    </row>
    <row r="68" spans="1:26" ht="15.75" customHeight="1" x14ac:dyDescent="0.25">
      <c r="A68" s="96" t="s">
        <v>106</v>
      </c>
      <c r="B68" s="63" t="s">
        <v>107</v>
      </c>
      <c r="C68" s="63" t="s">
        <v>108</v>
      </c>
      <c r="D68" s="72">
        <v>1</v>
      </c>
      <c r="E68" s="76">
        <v>0</v>
      </c>
      <c r="F68" s="73">
        <f t="shared" ref="F68:F71" si="4">D68*E68</f>
        <v>0</v>
      </c>
      <c r="G68" s="73"/>
      <c r="H68" s="79" t="s">
        <v>22</v>
      </c>
      <c r="I68" s="42">
        <v>45117</v>
      </c>
      <c r="J68" s="40"/>
      <c r="K68" s="40"/>
      <c r="L68" s="40"/>
      <c r="M68" s="40"/>
      <c r="N68" s="76"/>
      <c r="O68" s="1"/>
      <c r="P68" s="1"/>
      <c r="Q68" s="1"/>
      <c r="R68" s="1"/>
      <c r="S68" s="1"/>
      <c r="T68" s="1"/>
      <c r="U68" s="1"/>
      <c r="V68" s="1"/>
      <c r="W68" s="1"/>
      <c r="X68" s="1"/>
      <c r="Y68" s="1"/>
      <c r="Z68" s="1"/>
    </row>
    <row r="69" spans="1:26" ht="15.75" customHeight="1" x14ac:dyDescent="0.25">
      <c r="A69" s="43"/>
      <c r="B69" s="97" t="s">
        <v>109</v>
      </c>
      <c r="C69" s="97" t="s">
        <v>46</v>
      </c>
      <c r="D69" s="60">
        <v>1</v>
      </c>
      <c r="E69" s="76">
        <v>0</v>
      </c>
      <c r="F69" s="73">
        <f t="shared" si="4"/>
        <v>0</v>
      </c>
      <c r="G69" s="91"/>
      <c r="H69" s="58" t="s">
        <v>22</v>
      </c>
      <c r="I69" s="42">
        <v>45117</v>
      </c>
      <c r="J69" s="40"/>
      <c r="K69" s="40"/>
      <c r="L69" s="40"/>
      <c r="M69" s="40"/>
      <c r="N69" s="76"/>
      <c r="O69" s="1"/>
      <c r="P69" s="1"/>
      <c r="Q69" s="1"/>
      <c r="R69" s="1"/>
      <c r="S69" s="1"/>
      <c r="T69" s="1"/>
      <c r="U69" s="1"/>
      <c r="V69" s="1"/>
      <c r="W69" s="1"/>
      <c r="X69" s="1"/>
      <c r="Y69" s="1"/>
      <c r="Z69" s="1"/>
    </row>
    <row r="70" spans="1:26" ht="15.75" customHeight="1" x14ac:dyDescent="0.25">
      <c r="A70" s="43"/>
      <c r="B70" s="63" t="s">
        <v>110</v>
      </c>
      <c r="C70" s="63" t="s">
        <v>46</v>
      </c>
      <c r="D70" s="46">
        <v>1</v>
      </c>
      <c r="E70" s="76">
        <v>0</v>
      </c>
      <c r="F70" s="73">
        <f t="shared" si="4"/>
        <v>0</v>
      </c>
      <c r="G70" s="40"/>
      <c r="H70" s="58" t="s">
        <v>22</v>
      </c>
      <c r="I70" s="42">
        <v>45117</v>
      </c>
      <c r="J70" s="40"/>
      <c r="K70" s="40"/>
      <c r="L70" s="40"/>
      <c r="M70" s="40"/>
      <c r="N70" s="76"/>
      <c r="O70" s="1"/>
      <c r="P70" s="1"/>
      <c r="Q70" s="1"/>
      <c r="R70" s="1"/>
      <c r="S70" s="1"/>
      <c r="T70" s="1"/>
      <c r="U70" s="1"/>
      <c r="V70" s="1"/>
      <c r="W70" s="1"/>
      <c r="X70" s="1"/>
      <c r="Y70" s="1"/>
      <c r="Z70" s="1"/>
    </row>
    <row r="71" spans="1:26" ht="41.25" customHeight="1" x14ac:dyDescent="0.25">
      <c r="A71" s="43"/>
      <c r="B71" s="63" t="s">
        <v>111</v>
      </c>
      <c r="C71" s="64" t="s">
        <v>46</v>
      </c>
      <c r="D71" s="46">
        <v>1</v>
      </c>
      <c r="E71" s="76">
        <v>1</v>
      </c>
      <c r="F71" s="73">
        <f t="shared" si="4"/>
        <v>1</v>
      </c>
      <c r="G71" s="40"/>
      <c r="H71" s="98" t="s">
        <v>112</v>
      </c>
      <c r="I71" s="42">
        <v>45117</v>
      </c>
      <c r="J71" s="40"/>
      <c r="K71" s="40"/>
      <c r="L71" s="40"/>
      <c r="M71" s="40"/>
      <c r="N71" s="76"/>
      <c r="O71" s="1"/>
      <c r="P71" s="1"/>
      <c r="Q71" s="1"/>
      <c r="R71" s="1"/>
      <c r="S71" s="1"/>
      <c r="T71" s="1"/>
      <c r="U71" s="1"/>
      <c r="V71" s="1"/>
      <c r="W71" s="1"/>
      <c r="X71" s="1"/>
      <c r="Y71" s="1"/>
      <c r="Z71" s="1"/>
    </row>
    <row r="72" spans="1:26" ht="70.5" customHeight="1" x14ac:dyDescent="0.25">
      <c r="A72" s="43"/>
      <c r="B72" s="99" t="s">
        <v>113</v>
      </c>
      <c r="C72" s="99" t="s">
        <v>46</v>
      </c>
      <c r="D72" s="62">
        <v>1</v>
      </c>
      <c r="E72" s="40">
        <v>1</v>
      </c>
      <c r="F72" s="73">
        <v>1</v>
      </c>
      <c r="G72" s="40"/>
      <c r="H72" s="58" t="s">
        <v>22</v>
      </c>
      <c r="I72" s="42">
        <v>45117</v>
      </c>
      <c r="J72" s="40"/>
      <c r="K72" s="40"/>
      <c r="L72" s="40"/>
      <c r="M72" s="40"/>
      <c r="N72" s="76"/>
      <c r="O72" s="1"/>
      <c r="P72" s="1"/>
      <c r="Q72" s="1"/>
      <c r="R72" s="1"/>
      <c r="S72" s="1"/>
      <c r="T72" s="1"/>
      <c r="U72" s="1"/>
      <c r="V72" s="1"/>
      <c r="W72" s="1"/>
      <c r="X72" s="1"/>
      <c r="Y72" s="1"/>
      <c r="Z72" s="1"/>
    </row>
    <row r="73" spans="1:26" ht="15.75" customHeight="1" x14ac:dyDescent="0.25">
      <c r="A73" s="43"/>
      <c r="B73" s="100" t="s">
        <v>114</v>
      </c>
      <c r="C73" s="100" t="s">
        <v>115</v>
      </c>
      <c r="D73" s="101">
        <v>2</v>
      </c>
      <c r="E73" s="76">
        <v>0.5</v>
      </c>
      <c r="F73" s="73">
        <f t="shared" ref="F73:F75" si="5">D73*E73</f>
        <v>1</v>
      </c>
      <c r="G73" s="73"/>
      <c r="H73" s="79" t="s">
        <v>22</v>
      </c>
      <c r="I73" s="42">
        <v>45117</v>
      </c>
      <c r="J73" s="73"/>
      <c r="K73" s="73"/>
      <c r="L73" s="73"/>
      <c r="M73" s="73"/>
      <c r="N73" s="102"/>
      <c r="O73" s="11"/>
      <c r="P73" s="11"/>
      <c r="Q73" s="11"/>
      <c r="R73" s="11"/>
      <c r="S73" s="11"/>
      <c r="T73" s="11"/>
      <c r="U73" s="11"/>
      <c r="V73" s="1"/>
      <c r="W73" s="1"/>
      <c r="X73" s="1"/>
      <c r="Y73" s="1"/>
      <c r="Z73" s="1"/>
    </row>
    <row r="74" spans="1:26" ht="15.75" customHeight="1" x14ac:dyDescent="0.25">
      <c r="A74" s="43"/>
      <c r="B74" s="103" t="s">
        <v>116</v>
      </c>
      <c r="C74" s="103" t="s">
        <v>117</v>
      </c>
      <c r="D74" s="88">
        <v>2</v>
      </c>
      <c r="E74" s="76">
        <v>0</v>
      </c>
      <c r="F74" s="73">
        <f t="shared" si="5"/>
        <v>0</v>
      </c>
      <c r="G74" s="73"/>
      <c r="H74" s="79" t="s">
        <v>22</v>
      </c>
      <c r="I74" s="42">
        <v>45117</v>
      </c>
      <c r="J74" s="40"/>
      <c r="K74" s="40"/>
      <c r="L74" s="40"/>
      <c r="M74" s="40"/>
      <c r="N74" s="76"/>
      <c r="O74" s="1"/>
      <c r="P74" s="1"/>
      <c r="Q74" s="1"/>
      <c r="R74" s="1"/>
      <c r="S74" s="1"/>
      <c r="T74" s="1"/>
      <c r="U74" s="1"/>
      <c r="V74" s="1"/>
      <c r="W74" s="1"/>
      <c r="X74" s="1"/>
      <c r="Y74" s="1"/>
      <c r="Z74" s="1"/>
    </row>
    <row r="75" spans="1:26" ht="15.75" customHeight="1" x14ac:dyDescent="0.25">
      <c r="A75" s="48"/>
      <c r="B75" s="63" t="s">
        <v>118</v>
      </c>
      <c r="C75" s="63" t="s">
        <v>95</v>
      </c>
      <c r="D75" s="72">
        <v>2</v>
      </c>
      <c r="E75" s="76">
        <v>0</v>
      </c>
      <c r="F75" s="73">
        <f t="shared" si="5"/>
        <v>0</v>
      </c>
      <c r="G75" s="73"/>
      <c r="H75" s="79" t="s">
        <v>22</v>
      </c>
      <c r="I75" s="42">
        <v>45117</v>
      </c>
      <c r="J75" s="40"/>
      <c r="K75" s="40"/>
      <c r="L75" s="40"/>
      <c r="M75" s="40"/>
      <c r="N75" s="76"/>
      <c r="O75" s="1"/>
      <c r="P75" s="1"/>
      <c r="Q75" s="1"/>
      <c r="R75" s="1"/>
      <c r="S75" s="1"/>
      <c r="T75" s="1"/>
      <c r="U75" s="1"/>
      <c r="V75" s="1"/>
      <c r="W75" s="1"/>
      <c r="X75" s="1"/>
      <c r="Y75" s="1"/>
      <c r="Z75" s="1"/>
    </row>
    <row r="76" spans="1:26" ht="15.75" customHeight="1" x14ac:dyDescent="0.3">
      <c r="A76" s="104" t="s">
        <v>119</v>
      </c>
      <c r="B76" s="105"/>
      <c r="C76" s="105"/>
      <c r="D76" s="69">
        <f>SUM(D68:D75)</f>
        <v>11</v>
      </c>
      <c r="E76" s="95"/>
      <c r="F76" s="69">
        <f>SUM(F68:F75)</f>
        <v>3</v>
      </c>
      <c r="G76" s="106">
        <f>(F76*100)/D76</f>
        <v>27.272727272727273</v>
      </c>
      <c r="H76" s="70"/>
      <c r="I76" s="57"/>
      <c r="J76" s="57"/>
      <c r="K76" s="57"/>
      <c r="L76" s="57"/>
      <c r="M76" s="57"/>
      <c r="N76" s="57"/>
      <c r="O76" s="8"/>
      <c r="P76" s="8"/>
      <c r="Q76" s="8"/>
      <c r="R76" s="8"/>
      <c r="S76" s="8"/>
      <c r="T76" s="8"/>
      <c r="U76" s="8"/>
      <c r="V76" s="8"/>
      <c r="W76" s="8"/>
      <c r="X76" s="8"/>
      <c r="Y76" s="8"/>
      <c r="Z76" s="8"/>
    </row>
    <row r="77" spans="1:26" ht="3" customHeight="1" x14ac:dyDescent="0.25">
      <c r="A77" s="20"/>
      <c r="B77" s="21"/>
      <c r="C77" s="21"/>
      <c r="D77" s="22"/>
      <c r="E77" s="23"/>
      <c r="F77" s="22"/>
      <c r="G77" s="22"/>
      <c r="H77" s="24"/>
      <c r="I77" s="22"/>
      <c r="J77" s="22"/>
      <c r="K77" s="22"/>
      <c r="L77" s="22"/>
      <c r="M77" s="22"/>
      <c r="N77" s="23"/>
      <c r="O77" s="1"/>
      <c r="P77" s="1"/>
      <c r="Q77" s="1"/>
      <c r="R77" s="1"/>
      <c r="S77" s="1"/>
      <c r="T77" s="1"/>
      <c r="U77" s="1"/>
      <c r="V77" s="1"/>
      <c r="W77" s="1"/>
      <c r="X77" s="1"/>
      <c r="Y77" s="1"/>
      <c r="Z77" s="1"/>
    </row>
    <row r="78" spans="1:26" ht="53.25" customHeight="1" x14ac:dyDescent="0.25">
      <c r="A78" s="107" t="s">
        <v>120</v>
      </c>
      <c r="B78" s="108">
        <f>(SUM(G76,G66,G39,G27,G14)*100)/500</f>
        <v>49.888706577001152</v>
      </c>
      <c r="C78" s="21"/>
      <c r="D78" s="22"/>
      <c r="E78" s="23"/>
      <c r="F78" s="22"/>
      <c r="G78" s="22"/>
      <c r="H78" s="24"/>
      <c r="I78" s="24"/>
      <c r="J78" s="22"/>
      <c r="K78" s="22"/>
      <c r="L78" s="22"/>
      <c r="M78" s="22"/>
      <c r="N78" s="23"/>
      <c r="O78" s="1"/>
      <c r="P78" s="1"/>
      <c r="Q78" s="1"/>
      <c r="R78" s="1"/>
      <c r="S78" s="1"/>
      <c r="T78" s="1"/>
      <c r="U78" s="1"/>
      <c r="V78" s="1"/>
      <c r="W78" s="1"/>
      <c r="X78" s="1"/>
      <c r="Y78" s="1"/>
      <c r="Z78" s="1"/>
    </row>
    <row r="79" spans="1:26" ht="15.75" customHeight="1" x14ac:dyDescent="0.25">
      <c r="A79" s="12"/>
      <c r="B79" s="13"/>
      <c r="C79" s="1"/>
      <c r="D79" s="4"/>
      <c r="E79" s="5"/>
      <c r="F79" s="4"/>
      <c r="G79" s="4"/>
      <c r="H79" s="6"/>
      <c r="I79" s="6"/>
      <c r="J79" s="4"/>
      <c r="K79" s="4"/>
      <c r="L79" s="4"/>
      <c r="M79" s="4"/>
      <c r="N79" s="5"/>
      <c r="O79" s="1"/>
      <c r="P79" s="1"/>
      <c r="Q79" s="1"/>
      <c r="R79" s="1"/>
      <c r="S79" s="1"/>
      <c r="T79" s="1"/>
      <c r="U79" s="1"/>
      <c r="V79" s="1"/>
      <c r="W79" s="1"/>
      <c r="X79" s="1"/>
      <c r="Y79" s="1"/>
      <c r="Z79" s="1"/>
    </row>
    <row r="80" spans="1:26" ht="15.75" customHeight="1" x14ac:dyDescent="0.25">
      <c r="A80" s="12"/>
      <c r="B80" s="13"/>
      <c r="C80" s="1"/>
      <c r="D80" s="4"/>
      <c r="E80" s="5"/>
      <c r="F80" s="4"/>
      <c r="G80" s="4"/>
      <c r="H80" s="6"/>
      <c r="I80" s="6"/>
      <c r="J80" s="4"/>
      <c r="K80" s="4"/>
      <c r="L80" s="4"/>
      <c r="M80" s="4"/>
      <c r="N80" s="5"/>
      <c r="O80" s="1"/>
      <c r="P80" s="1"/>
      <c r="Q80" s="1"/>
      <c r="R80" s="1"/>
      <c r="S80" s="1"/>
      <c r="T80" s="1"/>
      <c r="U80" s="1"/>
      <c r="V80" s="1"/>
      <c r="W80" s="1"/>
      <c r="X80" s="1"/>
      <c r="Y80" s="1"/>
      <c r="Z80" s="1"/>
    </row>
    <row r="81" spans="1:26" ht="15.75" customHeight="1" x14ac:dyDescent="0.25">
      <c r="A81" s="12"/>
      <c r="B81" s="13"/>
      <c r="C81" s="1"/>
      <c r="D81" s="4"/>
      <c r="E81" s="5"/>
      <c r="F81" s="4"/>
      <c r="G81" s="4"/>
      <c r="H81" s="6"/>
      <c r="I81" s="6"/>
      <c r="J81" s="4"/>
      <c r="K81" s="4"/>
      <c r="L81" s="4"/>
      <c r="M81" s="4"/>
      <c r="N81" s="5"/>
      <c r="O81" s="1"/>
      <c r="P81" s="1"/>
      <c r="Q81" s="1"/>
      <c r="R81" s="1"/>
      <c r="S81" s="1"/>
      <c r="T81" s="1"/>
      <c r="U81" s="1"/>
      <c r="V81" s="1"/>
      <c r="W81" s="1"/>
      <c r="X81" s="1"/>
      <c r="Y81" s="1"/>
      <c r="Z81" s="1"/>
    </row>
    <row r="82" spans="1:26" ht="15.75" customHeight="1" x14ac:dyDescent="0.25">
      <c r="A82" s="12"/>
      <c r="B82" s="13"/>
      <c r="C82" s="1"/>
      <c r="D82" s="4"/>
      <c r="E82" s="5"/>
      <c r="F82" s="4"/>
      <c r="G82" s="4"/>
      <c r="H82" s="6"/>
      <c r="I82" s="6"/>
      <c r="J82" s="4"/>
      <c r="K82" s="4"/>
      <c r="L82" s="4"/>
      <c r="M82" s="4"/>
      <c r="N82" s="5"/>
      <c r="O82" s="1"/>
      <c r="P82" s="1"/>
      <c r="Q82" s="1"/>
      <c r="R82" s="1"/>
      <c r="S82" s="1"/>
      <c r="T82" s="1"/>
      <c r="U82" s="1"/>
      <c r="V82" s="1"/>
      <c r="W82" s="1"/>
      <c r="X82" s="1"/>
      <c r="Y82" s="1"/>
      <c r="Z82" s="1"/>
    </row>
    <row r="83" spans="1:26" ht="15.75" customHeight="1" x14ac:dyDescent="0.25">
      <c r="A83" s="12"/>
      <c r="B83" s="13"/>
      <c r="C83" s="1"/>
      <c r="D83" s="4"/>
      <c r="E83" s="5"/>
      <c r="F83" s="4"/>
      <c r="G83" s="4"/>
      <c r="H83" s="6"/>
      <c r="I83" s="6"/>
      <c r="J83" s="4"/>
      <c r="K83" s="4"/>
      <c r="L83" s="4"/>
      <c r="M83" s="4"/>
      <c r="N83" s="5"/>
      <c r="O83" s="1"/>
      <c r="P83" s="1"/>
      <c r="Q83" s="1"/>
      <c r="R83" s="1"/>
      <c r="S83" s="1"/>
      <c r="T83" s="1"/>
      <c r="U83" s="1"/>
      <c r="V83" s="1"/>
      <c r="W83" s="1"/>
      <c r="X83" s="1"/>
      <c r="Y83" s="1"/>
      <c r="Z83" s="1"/>
    </row>
    <row r="84" spans="1:26" ht="15.75" customHeight="1" x14ac:dyDescent="0.25">
      <c r="A84" s="12"/>
      <c r="B84" s="13"/>
      <c r="C84" s="1"/>
      <c r="D84" s="4"/>
      <c r="E84" s="5"/>
      <c r="F84" s="4"/>
      <c r="G84" s="4"/>
      <c r="H84" s="6"/>
      <c r="I84" s="6"/>
      <c r="J84" s="4"/>
      <c r="K84" s="4"/>
      <c r="L84" s="4"/>
      <c r="M84" s="4"/>
      <c r="N84" s="5"/>
      <c r="O84" s="1"/>
      <c r="P84" s="1"/>
      <c r="Q84" s="1"/>
      <c r="R84" s="1"/>
      <c r="S84" s="1"/>
      <c r="T84" s="1"/>
      <c r="U84" s="1"/>
      <c r="V84" s="1"/>
      <c r="W84" s="1"/>
      <c r="X84" s="1"/>
      <c r="Y84" s="1"/>
      <c r="Z84" s="1"/>
    </row>
    <row r="85" spans="1:26" ht="15.75" customHeight="1" x14ac:dyDescent="0.25">
      <c r="A85" s="12"/>
      <c r="B85" s="13"/>
      <c r="C85" s="1"/>
      <c r="D85" s="4"/>
      <c r="E85" s="5"/>
      <c r="F85" s="4"/>
      <c r="G85" s="4"/>
      <c r="H85" s="6"/>
      <c r="I85" s="6"/>
      <c r="J85" s="4"/>
      <c r="K85" s="4"/>
      <c r="L85" s="4"/>
      <c r="M85" s="4"/>
      <c r="N85" s="5"/>
      <c r="O85" s="1"/>
      <c r="P85" s="1"/>
      <c r="Q85" s="1"/>
      <c r="R85" s="1"/>
      <c r="S85" s="1"/>
      <c r="T85" s="1"/>
      <c r="U85" s="1"/>
      <c r="V85" s="1"/>
      <c r="W85" s="1"/>
      <c r="X85" s="1"/>
      <c r="Y85" s="1"/>
      <c r="Z85" s="1"/>
    </row>
    <row r="86" spans="1:26" ht="15.75" customHeight="1" x14ac:dyDescent="0.25">
      <c r="A86" s="12"/>
      <c r="B86" s="13"/>
      <c r="C86" s="1"/>
      <c r="D86" s="4"/>
      <c r="E86" s="5"/>
      <c r="F86" s="4"/>
      <c r="G86" s="4"/>
      <c r="H86" s="6"/>
      <c r="I86" s="6"/>
      <c r="J86" s="4"/>
      <c r="K86" s="4"/>
      <c r="L86" s="4"/>
      <c r="M86" s="4"/>
      <c r="N86" s="5"/>
      <c r="O86" s="1"/>
      <c r="P86" s="1"/>
      <c r="Q86" s="1"/>
      <c r="R86" s="1"/>
      <c r="S86" s="1"/>
      <c r="T86" s="1"/>
      <c r="U86" s="1"/>
      <c r="V86" s="1"/>
      <c r="W86" s="1"/>
      <c r="X86" s="1"/>
      <c r="Y86" s="1"/>
      <c r="Z86" s="1"/>
    </row>
    <row r="87" spans="1:26" ht="15.75" customHeight="1" x14ac:dyDescent="0.25">
      <c r="A87" s="12"/>
      <c r="B87" s="13"/>
      <c r="C87" s="1"/>
      <c r="D87" s="4"/>
      <c r="E87" s="5"/>
      <c r="F87" s="4"/>
      <c r="G87" s="4"/>
      <c r="H87" s="6"/>
      <c r="I87" s="6"/>
      <c r="J87" s="4"/>
      <c r="K87" s="4"/>
      <c r="L87" s="4"/>
      <c r="M87" s="4"/>
      <c r="N87" s="5"/>
      <c r="O87" s="1"/>
      <c r="P87" s="1"/>
      <c r="Q87" s="1"/>
      <c r="R87" s="1"/>
      <c r="S87" s="1"/>
      <c r="T87" s="1"/>
      <c r="U87" s="1"/>
      <c r="V87" s="1"/>
      <c r="W87" s="1"/>
      <c r="X87" s="1"/>
      <c r="Y87" s="1"/>
      <c r="Z87" s="1"/>
    </row>
    <row r="88" spans="1:26" ht="15.75" customHeight="1" x14ac:dyDescent="0.25">
      <c r="A88" s="12"/>
      <c r="B88" s="13"/>
      <c r="C88" s="1"/>
      <c r="D88" s="4"/>
      <c r="E88" s="5"/>
      <c r="F88" s="4"/>
      <c r="G88" s="4"/>
      <c r="H88" s="6"/>
      <c r="I88" s="6"/>
      <c r="J88" s="4"/>
      <c r="K88" s="4"/>
      <c r="L88" s="4"/>
      <c r="M88" s="4"/>
      <c r="N88" s="5"/>
      <c r="O88" s="1"/>
      <c r="P88" s="1"/>
      <c r="Q88" s="1"/>
      <c r="R88" s="1"/>
      <c r="S88" s="1"/>
      <c r="T88" s="1"/>
      <c r="U88" s="1"/>
      <c r="V88" s="1"/>
      <c r="W88" s="1"/>
      <c r="X88" s="1"/>
      <c r="Y88" s="1"/>
      <c r="Z88" s="1"/>
    </row>
    <row r="89" spans="1:26" ht="15.75" customHeight="1" x14ac:dyDescent="0.25">
      <c r="A89" s="12"/>
      <c r="B89" s="13"/>
      <c r="C89" s="1"/>
      <c r="D89" s="4"/>
      <c r="E89" s="5"/>
      <c r="F89" s="4"/>
      <c r="G89" s="4"/>
      <c r="H89" s="6"/>
      <c r="I89" s="6"/>
      <c r="J89" s="4"/>
      <c r="K89" s="4"/>
      <c r="L89" s="4"/>
      <c r="M89" s="4"/>
      <c r="N89" s="5"/>
      <c r="O89" s="1"/>
      <c r="P89" s="1"/>
      <c r="Q89" s="1"/>
      <c r="R89" s="1"/>
      <c r="S89" s="1"/>
      <c r="T89" s="1"/>
      <c r="U89" s="1"/>
      <c r="V89" s="1"/>
      <c r="W89" s="1"/>
      <c r="X89" s="1"/>
      <c r="Y89" s="1"/>
      <c r="Z89" s="1"/>
    </row>
    <row r="90" spans="1:26" ht="15.75" customHeight="1" x14ac:dyDescent="0.25">
      <c r="A90" s="12"/>
      <c r="B90" s="13"/>
      <c r="C90" s="1"/>
      <c r="D90" s="4"/>
      <c r="E90" s="5"/>
      <c r="F90" s="4"/>
      <c r="G90" s="4"/>
      <c r="H90" s="6"/>
      <c r="I90" s="6"/>
      <c r="J90" s="4"/>
      <c r="K90" s="4"/>
      <c r="L90" s="4"/>
      <c r="M90" s="4"/>
      <c r="N90" s="5"/>
      <c r="O90" s="1"/>
      <c r="P90" s="1"/>
      <c r="Q90" s="1"/>
      <c r="R90" s="1"/>
      <c r="S90" s="1"/>
      <c r="T90" s="1"/>
      <c r="U90" s="1"/>
      <c r="V90" s="1"/>
      <c r="W90" s="1"/>
      <c r="X90" s="1"/>
      <c r="Y90" s="1"/>
      <c r="Z90" s="1"/>
    </row>
    <row r="91" spans="1:26" ht="15.75" customHeight="1" x14ac:dyDescent="0.25">
      <c r="A91" s="12"/>
      <c r="B91" s="13"/>
      <c r="C91" s="1"/>
      <c r="D91" s="4"/>
      <c r="E91" s="5"/>
      <c r="F91" s="4"/>
      <c r="G91" s="4"/>
      <c r="H91" s="6"/>
      <c r="I91" s="6"/>
      <c r="J91" s="4"/>
      <c r="K91" s="4"/>
      <c r="L91" s="4"/>
      <c r="M91" s="4"/>
      <c r="N91" s="5"/>
      <c r="O91" s="1"/>
      <c r="P91" s="1"/>
      <c r="Q91" s="1"/>
      <c r="R91" s="1"/>
      <c r="S91" s="1"/>
      <c r="T91" s="1"/>
      <c r="U91" s="1"/>
      <c r="V91" s="1"/>
      <c r="W91" s="1"/>
      <c r="X91" s="1"/>
      <c r="Y91" s="1"/>
      <c r="Z91" s="1"/>
    </row>
    <row r="92" spans="1:26" ht="15.75" customHeight="1" x14ac:dyDescent="0.25">
      <c r="A92" s="12"/>
      <c r="B92" s="13"/>
      <c r="C92" s="1"/>
      <c r="D92" s="4"/>
      <c r="E92" s="5"/>
      <c r="F92" s="4"/>
      <c r="G92" s="4"/>
      <c r="H92" s="6"/>
      <c r="I92" s="6"/>
      <c r="J92" s="4"/>
      <c r="K92" s="4"/>
      <c r="L92" s="4"/>
      <c r="M92" s="4"/>
      <c r="N92" s="5"/>
      <c r="O92" s="1"/>
      <c r="P92" s="1"/>
      <c r="Q92" s="1"/>
      <c r="R92" s="1"/>
      <c r="S92" s="1"/>
      <c r="T92" s="1"/>
      <c r="U92" s="1"/>
      <c r="V92" s="1"/>
      <c r="W92" s="1"/>
      <c r="X92" s="1"/>
      <c r="Y92" s="1"/>
      <c r="Z92" s="1"/>
    </row>
    <row r="93" spans="1:26" ht="15.75" customHeight="1" x14ac:dyDescent="0.25">
      <c r="A93" s="12"/>
      <c r="B93" s="13"/>
      <c r="C93" s="1"/>
      <c r="D93" s="4"/>
      <c r="E93" s="5"/>
      <c r="F93" s="4"/>
      <c r="G93" s="4"/>
      <c r="H93" s="6"/>
      <c r="I93" s="6"/>
      <c r="J93" s="4"/>
      <c r="K93" s="4"/>
      <c r="L93" s="4"/>
      <c r="M93" s="4"/>
      <c r="N93" s="5"/>
      <c r="O93" s="1"/>
      <c r="P93" s="1"/>
      <c r="Q93" s="1"/>
      <c r="R93" s="1"/>
      <c r="S93" s="1"/>
      <c r="T93" s="1"/>
      <c r="U93" s="1"/>
      <c r="V93" s="1"/>
      <c r="W93" s="1"/>
      <c r="X93" s="1"/>
      <c r="Y93" s="1"/>
      <c r="Z93" s="1"/>
    </row>
    <row r="94" spans="1:26" ht="15.75" customHeight="1" x14ac:dyDescent="0.25">
      <c r="A94" s="12"/>
      <c r="B94" s="13"/>
      <c r="C94" s="1"/>
      <c r="D94" s="4"/>
      <c r="E94" s="5"/>
      <c r="F94" s="4"/>
      <c r="G94" s="4"/>
      <c r="H94" s="6"/>
      <c r="I94" s="6"/>
      <c r="J94" s="4"/>
      <c r="K94" s="4"/>
      <c r="L94" s="4"/>
      <c r="M94" s="4"/>
      <c r="N94" s="5"/>
      <c r="O94" s="1"/>
      <c r="P94" s="1"/>
      <c r="Q94" s="1"/>
      <c r="R94" s="1"/>
      <c r="S94" s="1"/>
      <c r="T94" s="1"/>
      <c r="U94" s="1"/>
      <c r="V94" s="1"/>
      <c r="W94" s="1"/>
      <c r="X94" s="1"/>
      <c r="Y94" s="1"/>
      <c r="Z94" s="1"/>
    </row>
    <row r="95" spans="1:26" ht="15.75" customHeight="1" x14ac:dyDescent="0.25">
      <c r="A95" s="12"/>
      <c r="B95" s="13"/>
      <c r="C95" s="1"/>
      <c r="D95" s="4"/>
      <c r="E95" s="5"/>
      <c r="F95" s="4"/>
      <c r="G95" s="4"/>
      <c r="H95" s="6"/>
      <c r="I95" s="6"/>
      <c r="J95" s="4"/>
      <c r="K95" s="4"/>
      <c r="L95" s="4"/>
      <c r="M95" s="4"/>
      <c r="N95" s="5"/>
      <c r="O95" s="1"/>
      <c r="P95" s="1"/>
      <c r="Q95" s="1"/>
      <c r="R95" s="1"/>
      <c r="S95" s="1"/>
      <c r="T95" s="1"/>
      <c r="U95" s="1"/>
      <c r="V95" s="1"/>
      <c r="W95" s="1"/>
      <c r="X95" s="1"/>
      <c r="Y95" s="1"/>
      <c r="Z95" s="1"/>
    </row>
    <row r="96" spans="1:26" ht="15.75" customHeight="1" x14ac:dyDescent="0.25">
      <c r="A96" s="12"/>
      <c r="B96" s="13"/>
      <c r="C96" s="1"/>
      <c r="D96" s="4"/>
      <c r="E96" s="5"/>
      <c r="F96" s="4"/>
      <c r="G96" s="4"/>
      <c r="H96" s="6"/>
      <c r="I96" s="6"/>
      <c r="J96" s="4"/>
      <c r="K96" s="4"/>
      <c r="L96" s="4"/>
      <c r="M96" s="4"/>
      <c r="N96" s="5"/>
      <c r="O96" s="1"/>
      <c r="P96" s="1"/>
      <c r="Q96" s="1"/>
      <c r="R96" s="1"/>
      <c r="S96" s="1"/>
      <c r="T96" s="1"/>
      <c r="U96" s="1"/>
      <c r="V96" s="1"/>
      <c r="W96" s="1"/>
      <c r="X96" s="1"/>
      <c r="Y96" s="1"/>
      <c r="Z96" s="1"/>
    </row>
    <row r="97" spans="1:26" ht="15.75" customHeight="1" x14ac:dyDescent="0.25">
      <c r="A97" s="12"/>
      <c r="B97" s="13"/>
      <c r="C97" s="1"/>
      <c r="D97" s="4"/>
      <c r="E97" s="5"/>
      <c r="F97" s="4"/>
      <c r="G97" s="4"/>
      <c r="H97" s="6"/>
      <c r="I97" s="6"/>
      <c r="J97" s="4"/>
      <c r="K97" s="4"/>
      <c r="L97" s="4"/>
      <c r="M97" s="4"/>
      <c r="N97" s="5"/>
      <c r="O97" s="1"/>
      <c r="P97" s="1"/>
      <c r="Q97" s="1"/>
      <c r="R97" s="1"/>
      <c r="S97" s="1"/>
      <c r="T97" s="1"/>
      <c r="U97" s="1"/>
      <c r="V97" s="1"/>
      <c r="W97" s="1"/>
      <c r="X97" s="1"/>
      <c r="Y97" s="1"/>
      <c r="Z97" s="1"/>
    </row>
    <row r="98" spans="1:26" ht="15.75" customHeight="1" x14ac:dyDescent="0.25">
      <c r="A98" s="12"/>
      <c r="B98" s="13"/>
      <c r="C98" s="1"/>
      <c r="D98" s="4"/>
      <c r="E98" s="5"/>
      <c r="F98" s="4"/>
      <c r="G98" s="4"/>
      <c r="H98" s="6"/>
      <c r="I98" s="6"/>
      <c r="J98" s="4"/>
      <c r="K98" s="4"/>
      <c r="L98" s="4"/>
      <c r="M98" s="4"/>
      <c r="N98" s="5"/>
      <c r="O98" s="1"/>
      <c r="P98" s="1"/>
      <c r="Q98" s="1"/>
      <c r="R98" s="1"/>
      <c r="S98" s="1"/>
      <c r="T98" s="1"/>
      <c r="U98" s="1"/>
      <c r="V98" s="1"/>
      <c r="W98" s="1"/>
      <c r="X98" s="1"/>
      <c r="Y98" s="1"/>
      <c r="Z98" s="1"/>
    </row>
    <row r="99" spans="1:26" ht="15.75" customHeight="1" x14ac:dyDescent="0.25">
      <c r="A99" s="12"/>
      <c r="B99" s="13"/>
      <c r="C99" s="1"/>
      <c r="D99" s="4"/>
      <c r="E99" s="5"/>
      <c r="F99" s="4"/>
      <c r="G99" s="4"/>
      <c r="H99" s="6"/>
      <c r="I99" s="6"/>
      <c r="J99" s="4"/>
      <c r="K99" s="4"/>
      <c r="L99" s="4"/>
      <c r="M99" s="4"/>
      <c r="N99" s="5"/>
      <c r="O99" s="1"/>
      <c r="P99" s="1"/>
      <c r="Q99" s="1"/>
      <c r="R99" s="1"/>
      <c r="S99" s="1"/>
      <c r="T99" s="1"/>
      <c r="U99" s="1"/>
      <c r="V99" s="1"/>
      <c r="W99" s="1"/>
      <c r="X99" s="1"/>
      <c r="Y99" s="1"/>
      <c r="Z99" s="1"/>
    </row>
    <row r="100" spans="1:26" ht="15.75" customHeight="1" x14ac:dyDescent="0.25">
      <c r="A100" s="12"/>
      <c r="B100" s="13"/>
      <c r="C100" s="1"/>
      <c r="D100" s="4"/>
      <c r="E100" s="5"/>
      <c r="F100" s="4"/>
      <c r="G100" s="4"/>
      <c r="H100" s="6"/>
      <c r="I100" s="6"/>
      <c r="J100" s="4"/>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5"/>
      <c r="F101" s="4"/>
      <c r="G101" s="4"/>
      <c r="H101" s="6"/>
      <c r="I101" s="6"/>
      <c r="J101" s="4"/>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5"/>
      <c r="F102" s="4"/>
      <c r="G102" s="4"/>
      <c r="H102" s="6"/>
      <c r="I102" s="6"/>
      <c r="J102" s="4"/>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5"/>
      <c r="F103" s="4"/>
      <c r="G103" s="4"/>
      <c r="H103" s="6"/>
      <c r="I103" s="6"/>
      <c r="J103" s="4"/>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5"/>
      <c r="F104" s="4"/>
      <c r="G104" s="4"/>
      <c r="H104" s="6"/>
      <c r="I104" s="6"/>
      <c r="J104" s="4"/>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5"/>
      <c r="F105" s="4"/>
      <c r="G105" s="4"/>
      <c r="H105" s="6"/>
      <c r="I105" s="6"/>
      <c r="J105" s="4"/>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5"/>
      <c r="F106" s="4"/>
      <c r="G106" s="4"/>
      <c r="H106" s="6"/>
      <c r="I106" s="6"/>
      <c r="J106" s="4"/>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5"/>
      <c r="F107" s="4"/>
      <c r="G107" s="4"/>
      <c r="H107" s="6"/>
      <c r="I107" s="6"/>
      <c r="J107" s="4"/>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5"/>
      <c r="F108" s="4"/>
      <c r="G108" s="4"/>
      <c r="H108" s="6"/>
      <c r="I108" s="6"/>
      <c r="J108" s="4"/>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5"/>
      <c r="F109" s="4"/>
      <c r="G109" s="4"/>
      <c r="H109" s="6"/>
      <c r="I109" s="6"/>
      <c r="J109" s="4"/>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5"/>
      <c r="F110" s="4"/>
      <c r="G110" s="4"/>
      <c r="H110" s="6"/>
      <c r="I110" s="6"/>
      <c r="J110" s="4"/>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5"/>
      <c r="F111" s="4"/>
      <c r="G111" s="4"/>
      <c r="H111" s="6"/>
      <c r="I111" s="6"/>
      <c r="J111" s="4"/>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5"/>
      <c r="F112" s="4"/>
      <c r="G112" s="4"/>
      <c r="H112" s="6"/>
      <c r="I112" s="6"/>
      <c r="J112" s="4"/>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5"/>
      <c r="F113" s="4"/>
      <c r="G113" s="4"/>
      <c r="H113" s="6"/>
      <c r="I113" s="6"/>
      <c r="J113" s="4"/>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5"/>
      <c r="F114" s="4"/>
      <c r="G114" s="4"/>
      <c r="H114" s="6"/>
      <c r="I114" s="6"/>
      <c r="J114" s="4"/>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5"/>
      <c r="F115" s="4"/>
      <c r="G115" s="4"/>
      <c r="H115" s="6"/>
      <c r="I115" s="6"/>
      <c r="J115" s="4"/>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5"/>
      <c r="F116" s="4"/>
      <c r="G116" s="4"/>
      <c r="H116" s="6"/>
      <c r="I116" s="6"/>
      <c r="J116" s="4"/>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5"/>
      <c r="F117" s="4"/>
      <c r="G117" s="4"/>
      <c r="H117" s="6"/>
      <c r="I117" s="6"/>
      <c r="J117" s="4"/>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5"/>
      <c r="F118" s="4"/>
      <c r="G118" s="4"/>
      <c r="H118" s="6"/>
      <c r="I118" s="6"/>
      <c r="J118" s="4"/>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5"/>
      <c r="F119" s="4"/>
      <c r="G119" s="4"/>
      <c r="H119" s="6"/>
      <c r="I119" s="6"/>
      <c r="J119" s="4"/>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5"/>
      <c r="F120" s="4"/>
      <c r="G120" s="4"/>
      <c r="H120" s="6"/>
      <c r="I120" s="6"/>
      <c r="J120" s="4"/>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5"/>
      <c r="F121" s="4"/>
      <c r="G121" s="4"/>
      <c r="H121" s="6"/>
      <c r="I121" s="6"/>
      <c r="J121" s="4"/>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5"/>
      <c r="F122" s="4"/>
      <c r="G122" s="4"/>
      <c r="H122" s="6"/>
      <c r="I122" s="6"/>
      <c r="J122" s="4"/>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5"/>
      <c r="F123" s="4"/>
      <c r="G123" s="4"/>
      <c r="H123" s="6"/>
      <c r="I123" s="6"/>
      <c r="J123" s="4"/>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5"/>
      <c r="F124" s="4"/>
      <c r="G124" s="4"/>
      <c r="H124" s="6"/>
      <c r="I124" s="6"/>
      <c r="J124" s="4"/>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5"/>
      <c r="F125" s="4"/>
      <c r="G125" s="4"/>
      <c r="H125" s="6"/>
      <c r="I125" s="6"/>
      <c r="J125" s="4"/>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5"/>
      <c r="F126" s="4"/>
      <c r="G126" s="4"/>
      <c r="H126" s="6"/>
      <c r="I126" s="6"/>
      <c r="J126" s="4"/>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5"/>
      <c r="F127" s="4"/>
      <c r="G127" s="4"/>
      <c r="H127" s="6"/>
      <c r="I127" s="6"/>
      <c r="J127" s="4"/>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5"/>
      <c r="F128" s="4"/>
      <c r="G128" s="4"/>
      <c r="H128" s="6"/>
      <c r="I128" s="6"/>
      <c r="J128" s="4"/>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5"/>
      <c r="F129" s="4"/>
      <c r="G129" s="4"/>
      <c r="H129" s="6"/>
      <c r="I129" s="6"/>
      <c r="J129" s="4"/>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5"/>
      <c r="F130" s="4"/>
      <c r="G130" s="4"/>
      <c r="H130" s="6"/>
      <c r="I130" s="6"/>
      <c r="J130" s="4"/>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5"/>
      <c r="F131" s="4"/>
      <c r="G131" s="4"/>
      <c r="H131" s="6"/>
      <c r="I131" s="6"/>
      <c r="J131" s="4"/>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5"/>
      <c r="F132" s="4"/>
      <c r="G132" s="4"/>
      <c r="H132" s="6"/>
      <c r="I132" s="6"/>
      <c r="J132" s="4"/>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5"/>
      <c r="F133" s="4"/>
      <c r="G133" s="4"/>
      <c r="H133" s="6"/>
      <c r="I133" s="6"/>
      <c r="J133" s="4"/>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5"/>
      <c r="F134" s="4"/>
      <c r="G134" s="4"/>
      <c r="H134" s="6"/>
      <c r="I134" s="6"/>
      <c r="J134" s="4"/>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5"/>
      <c r="F135" s="4"/>
      <c r="G135" s="4"/>
      <c r="H135" s="6"/>
      <c r="I135" s="6"/>
      <c r="J135" s="4"/>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5"/>
      <c r="F136" s="4"/>
      <c r="G136" s="4"/>
      <c r="H136" s="6"/>
      <c r="I136" s="6"/>
      <c r="J136" s="4"/>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5"/>
      <c r="F137" s="4"/>
      <c r="G137" s="4"/>
      <c r="H137" s="6"/>
      <c r="I137" s="6"/>
      <c r="J137" s="4"/>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5"/>
      <c r="F138" s="4"/>
      <c r="G138" s="4"/>
      <c r="H138" s="6"/>
      <c r="I138" s="6"/>
      <c r="J138" s="4"/>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5"/>
      <c r="F139" s="4"/>
      <c r="G139" s="4"/>
      <c r="H139" s="6"/>
      <c r="I139" s="6"/>
      <c r="J139" s="4"/>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5"/>
      <c r="F140" s="4"/>
      <c r="G140" s="4"/>
      <c r="H140" s="6"/>
      <c r="I140" s="6"/>
      <c r="J140" s="4"/>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5"/>
      <c r="F141" s="4"/>
      <c r="G141" s="4"/>
      <c r="H141" s="6"/>
      <c r="I141" s="6"/>
      <c r="J141" s="4"/>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5"/>
      <c r="F142" s="4"/>
      <c r="G142" s="4"/>
      <c r="H142" s="6"/>
      <c r="I142" s="6"/>
      <c r="J142" s="4"/>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5"/>
      <c r="F143" s="4"/>
      <c r="G143" s="4"/>
      <c r="H143" s="6"/>
      <c r="I143" s="6"/>
      <c r="J143" s="4"/>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5"/>
      <c r="F144" s="4"/>
      <c r="G144" s="4"/>
      <c r="H144" s="6"/>
      <c r="I144" s="6"/>
      <c r="J144" s="4"/>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5"/>
      <c r="F145" s="4"/>
      <c r="G145" s="4"/>
      <c r="H145" s="6"/>
      <c r="I145" s="6"/>
      <c r="J145" s="4"/>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5"/>
      <c r="F146" s="4"/>
      <c r="G146" s="4"/>
      <c r="H146" s="6"/>
      <c r="I146" s="6"/>
      <c r="J146" s="4"/>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5"/>
      <c r="F147" s="4"/>
      <c r="G147" s="4"/>
      <c r="H147" s="6"/>
      <c r="I147" s="6"/>
      <c r="J147" s="4"/>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5"/>
      <c r="F148" s="4"/>
      <c r="G148" s="4"/>
      <c r="H148" s="6"/>
      <c r="I148" s="6"/>
      <c r="J148" s="4"/>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5"/>
      <c r="F149" s="4"/>
      <c r="G149" s="4"/>
      <c r="H149" s="6"/>
      <c r="I149" s="6"/>
      <c r="J149" s="4"/>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5"/>
      <c r="F150" s="4"/>
      <c r="G150" s="4"/>
      <c r="H150" s="6"/>
      <c r="I150" s="6"/>
      <c r="J150" s="4"/>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5"/>
      <c r="F151" s="4"/>
      <c r="G151" s="4"/>
      <c r="H151" s="6"/>
      <c r="I151" s="6"/>
      <c r="J151" s="4"/>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5"/>
      <c r="F152" s="4"/>
      <c r="G152" s="4"/>
      <c r="H152" s="6"/>
      <c r="I152" s="6"/>
      <c r="J152" s="4"/>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5"/>
      <c r="F153" s="4"/>
      <c r="G153" s="4"/>
      <c r="H153" s="6"/>
      <c r="I153" s="6"/>
      <c r="J153" s="4"/>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5"/>
      <c r="F154" s="4"/>
      <c r="G154" s="4"/>
      <c r="H154" s="6"/>
      <c r="I154" s="6"/>
      <c r="J154" s="4"/>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5"/>
      <c r="F155" s="4"/>
      <c r="G155" s="4"/>
      <c r="H155" s="6"/>
      <c r="I155" s="6"/>
      <c r="J155" s="4"/>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5"/>
      <c r="F156" s="4"/>
      <c r="G156" s="4"/>
      <c r="H156" s="6"/>
      <c r="I156" s="6"/>
      <c r="J156" s="4"/>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5"/>
      <c r="F157" s="4"/>
      <c r="G157" s="4"/>
      <c r="H157" s="6"/>
      <c r="I157" s="6"/>
      <c r="J157" s="4"/>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5"/>
      <c r="F158" s="4"/>
      <c r="G158" s="4"/>
      <c r="H158" s="6"/>
      <c r="I158" s="6"/>
      <c r="J158" s="4"/>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5"/>
      <c r="F159" s="4"/>
      <c r="G159" s="4"/>
      <c r="H159" s="6"/>
      <c r="I159" s="6"/>
      <c r="J159" s="4"/>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5"/>
      <c r="F160" s="4"/>
      <c r="G160" s="4"/>
      <c r="H160" s="6"/>
      <c r="I160" s="6"/>
      <c r="J160" s="4"/>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5"/>
      <c r="F161" s="4"/>
      <c r="G161" s="4"/>
      <c r="H161" s="6"/>
      <c r="I161" s="6"/>
      <c r="J161" s="4"/>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5"/>
      <c r="F162" s="4"/>
      <c r="G162" s="4"/>
      <c r="H162" s="6"/>
      <c r="I162" s="6"/>
      <c r="J162" s="4"/>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5"/>
      <c r="F163" s="4"/>
      <c r="G163" s="4"/>
      <c r="H163" s="6"/>
      <c r="I163" s="6"/>
      <c r="J163" s="4"/>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5"/>
      <c r="F164" s="4"/>
      <c r="G164" s="4"/>
      <c r="H164" s="6"/>
      <c r="I164" s="6"/>
      <c r="J164" s="4"/>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5"/>
      <c r="F165" s="4"/>
      <c r="G165" s="4"/>
      <c r="H165" s="6"/>
      <c r="I165" s="6"/>
      <c r="J165" s="4"/>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5"/>
      <c r="F166" s="4"/>
      <c r="G166" s="4"/>
      <c r="H166" s="6"/>
      <c r="I166" s="6"/>
      <c r="J166" s="4"/>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5"/>
      <c r="F167" s="4"/>
      <c r="G167" s="4"/>
      <c r="H167" s="6"/>
      <c r="I167" s="6"/>
      <c r="J167" s="4"/>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5"/>
      <c r="F168" s="4"/>
      <c r="G168" s="4"/>
      <c r="H168" s="6"/>
      <c r="I168" s="6"/>
      <c r="J168" s="4"/>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5"/>
      <c r="F169" s="4"/>
      <c r="G169" s="4"/>
      <c r="H169" s="6"/>
      <c r="I169" s="6"/>
      <c r="J169" s="4"/>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5"/>
      <c r="F170" s="4"/>
      <c r="G170" s="4"/>
      <c r="H170" s="6"/>
      <c r="I170" s="6"/>
      <c r="J170" s="4"/>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5"/>
      <c r="F171" s="4"/>
      <c r="G171" s="4"/>
      <c r="H171" s="6"/>
      <c r="I171" s="6"/>
      <c r="J171" s="4"/>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5"/>
      <c r="F172" s="4"/>
      <c r="G172" s="4"/>
      <c r="H172" s="6"/>
      <c r="I172" s="6"/>
      <c r="J172" s="4"/>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5"/>
      <c r="F173" s="4"/>
      <c r="G173" s="4"/>
      <c r="H173" s="6"/>
      <c r="I173" s="6"/>
      <c r="J173" s="4"/>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5"/>
      <c r="F174" s="4"/>
      <c r="G174" s="4"/>
      <c r="H174" s="6"/>
      <c r="I174" s="6"/>
      <c r="J174" s="4"/>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5"/>
      <c r="F175" s="4"/>
      <c r="G175" s="4"/>
      <c r="H175" s="6"/>
      <c r="I175" s="6"/>
      <c r="J175" s="4"/>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5"/>
      <c r="F176" s="4"/>
      <c r="G176" s="4"/>
      <c r="H176" s="6"/>
      <c r="I176" s="6"/>
      <c r="J176" s="4"/>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5"/>
      <c r="F177" s="4"/>
      <c r="G177" s="4"/>
      <c r="H177" s="6"/>
      <c r="I177" s="6"/>
      <c r="J177" s="4"/>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5"/>
      <c r="F178" s="4"/>
      <c r="G178" s="4"/>
      <c r="H178" s="6"/>
      <c r="I178" s="6"/>
      <c r="J178" s="4"/>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5"/>
      <c r="F179" s="4"/>
      <c r="G179" s="4"/>
      <c r="H179" s="6"/>
      <c r="I179" s="6"/>
      <c r="J179" s="4"/>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5"/>
      <c r="F180" s="4"/>
      <c r="G180" s="4"/>
      <c r="H180" s="6"/>
      <c r="I180" s="6"/>
      <c r="J180" s="4"/>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5"/>
      <c r="F181" s="4"/>
      <c r="G181" s="4"/>
      <c r="H181" s="6"/>
      <c r="I181" s="6"/>
      <c r="J181" s="4"/>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5"/>
      <c r="F182" s="4"/>
      <c r="G182" s="4"/>
      <c r="H182" s="6"/>
      <c r="I182" s="6"/>
      <c r="J182" s="4"/>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5"/>
      <c r="F183" s="4"/>
      <c r="G183" s="4"/>
      <c r="H183" s="6"/>
      <c r="I183" s="6"/>
      <c r="J183" s="4"/>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5"/>
      <c r="F184" s="4"/>
      <c r="G184" s="4"/>
      <c r="H184" s="6"/>
      <c r="I184" s="6"/>
      <c r="J184" s="4"/>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5"/>
      <c r="F185" s="4"/>
      <c r="G185" s="4"/>
      <c r="H185" s="6"/>
      <c r="I185" s="6"/>
      <c r="J185" s="4"/>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5"/>
      <c r="F186" s="4"/>
      <c r="G186" s="4"/>
      <c r="H186" s="6"/>
      <c r="I186" s="6"/>
      <c r="J186" s="4"/>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5"/>
      <c r="F187" s="4"/>
      <c r="G187" s="4"/>
      <c r="H187" s="6"/>
      <c r="I187" s="6"/>
      <c r="J187" s="4"/>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5"/>
      <c r="F188" s="4"/>
      <c r="G188" s="4"/>
      <c r="H188" s="6"/>
      <c r="I188" s="6"/>
      <c r="J188" s="4"/>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5"/>
      <c r="F189" s="4"/>
      <c r="G189" s="4"/>
      <c r="H189" s="6"/>
      <c r="I189" s="6"/>
      <c r="J189" s="4"/>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5"/>
      <c r="F190" s="4"/>
      <c r="G190" s="4"/>
      <c r="H190" s="6"/>
      <c r="I190" s="6"/>
      <c r="J190" s="4"/>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5"/>
      <c r="F191" s="4"/>
      <c r="G191" s="4"/>
      <c r="H191" s="6"/>
      <c r="I191" s="6"/>
      <c r="J191" s="4"/>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5"/>
      <c r="F192" s="4"/>
      <c r="G192" s="4"/>
      <c r="H192" s="6"/>
      <c r="I192" s="6"/>
      <c r="J192" s="4"/>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5"/>
      <c r="F193" s="4"/>
      <c r="G193" s="4"/>
      <c r="H193" s="6"/>
      <c r="I193" s="6"/>
      <c r="J193" s="4"/>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5"/>
      <c r="F194" s="4"/>
      <c r="G194" s="4"/>
      <c r="H194" s="6"/>
      <c r="I194" s="6"/>
      <c r="J194" s="4"/>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5"/>
      <c r="F195" s="4"/>
      <c r="G195" s="4"/>
      <c r="H195" s="6"/>
      <c r="I195" s="6"/>
      <c r="J195" s="4"/>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5"/>
      <c r="F196" s="4"/>
      <c r="G196" s="4"/>
      <c r="H196" s="6"/>
      <c r="I196" s="6"/>
      <c r="J196" s="4"/>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5"/>
      <c r="F197" s="4"/>
      <c r="G197" s="4"/>
      <c r="H197" s="6"/>
      <c r="I197" s="6"/>
      <c r="J197" s="4"/>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5"/>
      <c r="F198" s="4"/>
      <c r="G198" s="4"/>
      <c r="H198" s="6"/>
      <c r="I198" s="6"/>
      <c r="J198" s="4"/>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5"/>
      <c r="F199" s="4"/>
      <c r="G199" s="4"/>
      <c r="H199" s="6"/>
      <c r="I199" s="6"/>
      <c r="J199" s="4"/>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5"/>
      <c r="F200" s="4"/>
      <c r="G200" s="4"/>
      <c r="H200" s="6"/>
      <c r="I200" s="6"/>
      <c r="J200" s="4"/>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5"/>
      <c r="F201" s="4"/>
      <c r="G201" s="4"/>
      <c r="H201" s="6"/>
      <c r="I201" s="6"/>
      <c r="J201" s="4"/>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5"/>
      <c r="F202" s="4"/>
      <c r="G202" s="4"/>
      <c r="H202" s="6"/>
      <c r="I202" s="6"/>
      <c r="J202" s="4"/>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5"/>
      <c r="F203" s="4"/>
      <c r="G203" s="4"/>
      <c r="H203" s="6"/>
      <c r="I203" s="6"/>
      <c r="J203" s="4"/>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5"/>
      <c r="F204" s="4"/>
      <c r="G204" s="4"/>
      <c r="H204" s="6"/>
      <c r="I204" s="6"/>
      <c r="J204" s="4"/>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5"/>
      <c r="F205" s="4"/>
      <c r="G205" s="4"/>
      <c r="H205" s="6"/>
      <c r="I205" s="6"/>
      <c r="J205" s="4"/>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5"/>
      <c r="F206" s="4"/>
      <c r="G206" s="4"/>
      <c r="H206" s="6"/>
      <c r="I206" s="6"/>
      <c r="J206" s="4"/>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5"/>
      <c r="F207" s="4"/>
      <c r="G207" s="4"/>
      <c r="H207" s="6"/>
      <c r="I207" s="6"/>
      <c r="J207" s="4"/>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5"/>
      <c r="F208" s="4"/>
      <c r="G208" s="4"/>
      <c r="H208" s="6"/>
      <c r="I208" s="6"/>
      <c r="J208" s="4"/>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5"/>
      <c r="F209" s="4"/>
      <c r="G209" s="4"/>
      <c r="H209" s="6"/>
      <c r="I209" s="6"/>
      <c r="J209" s="4"/>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5"/>
      <c r="F210" s="4"/>
      <c r="G210" s="4"/>
      <c r="H210" s="6"/>
      <c r="I210" s="6"/>
      <c r="J210" s="4"/>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5"/>
      <c r="F211" s="4"/>
      <c r="G211" s="4"/>
      <c r="H211" s="6"/>
      <c r="I211" s="6"/>
      <c r="J211" s="4"/>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5"/>
      <c r="F212" s="4"/>
      <c r="G212" s="4"/>
      <c r="H212" s="6"/>
      <c r="I212" s="6"/>
      <c r="J212" s="4"/>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5"/>
      <c r="F213" s="4"/>
      <c r="G213" s="4"/>
      <c r="H213" s="6"/>
      <c r="I213" s="6"/>
      <c r="J213" s="4"/>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5"/>
      <c r="F214" s="4"/>
      <c r="G214" s="4"/>
      <c r="H214" s="6"/>
      <c r="I214" s="6"/>
      <c r="J214" s="4"/>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5"/>
      <c r="F215" s="4"/>
      <c r="G215" s="4"/>
      <c r="H215" s="6"/>
      <c r="I215" s="6"/>
      <c r="J215" s="4"/>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5"/>
      <c r="F216" s="4"/>
      <c r="G216" s="4"/>
      <c r="H216" s="6"/>
      <c r="I216" s="6"/>
      <c r="J216" s="4"/>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5"/>
      <c r="F217" s="4"/>
      <c r="G217" s="4"/>
      <c r="H217" s="6"/>
      <c r="I217" s="6"/>
      <c r="J217" s="4"/>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5"/>
      <c r="F218" s="4"/>
      <c r="G218" s="4"/>
      <c r="H218" s="6"/>
      <c r="I218" s="6"/>
      <c r="J218" s="4"/>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5"/>
      <c r="F219" s="4"/>
      <c r="G219" s="4"/>
      <c r="H219" s="6"/>
      <c r="I219" s="6"/>
      <c r="J219" s="4"/>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5"/>
      <c r="F220" s="4"/>
      <c r="G220" s="4"/>
      <c r="H220" s="6"/>
      <c r="I220" s="6"/>
      <c r="J220" s="4"/>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5"/>
      <c r="F221" s="4"/>
      <c r="G221" s="4"/>
      <c r="H221" s="6"/>
      <c r="I221" s="6"/>
      <c r="J221" s="4"/>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5"/>
      <c r="F222" s="4"/>
      <c r="G222" s="4"/>
      <c r="H222" s="6"/>
      <c r="I222" s="6"/>
      <c r="J222" s="4"/>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5"/>
      <c r="F223" s="4"/>
      <c r="G223" s="4"/>
      <c r="H223" s="6"/>
      <c r="I223" s="6"/>
      <c r="J223" s="4"/>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5"/>
      <c r="F224" s="4"/>
      <c r="G224" s="4"/>
      <c r="H224" s="6"/>
      <c r="I224" s="6"/>
      <c r="J224" s="4"/>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5"/>
      <c r="F225" s="4"/>
      <c r="G225" s="4"/>
      <c r="H225" s="6"/>
      <c r="I225" s="6"/>
      <c r="J225" s="4"/>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5"/>
      <c r="F226" s="4"/>
      <c r="G226" s="4"/>
      <c r="H226" s="6"/>
      <c r="I226" s="6"/>
      <c r="J226" s="4"/>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5"/>
      <c r="F227" s="4"/>
      <c r="G227" s="4"/>
      <c r="H227" s="6"/>
      <c r="I227" s="6"/>
      <c r="J227" s="4"/>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5"/>
      <c r="F228" s="4"/>
      <c r="G228" s="4"/>
      <c r="H228" s="6"/>
      <c r="I228" s="6"/>
      <c r="J228" s="4"/>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5"/>
      <c r="F229" s="4"/>
      <c r="G229" s="4"/>
      <c r="H229" s="6"/>
      <c r="I229" s="6"/>
      <c r="J229" s="4"/>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5"/>
      <c r="F230" s="4"/>
      <c r="G230" s="4"/>
      <c r="H230" s="6"/>
      <c r="I230" s="6"/>
      <c r="J230" s="4"/>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5"/>
      <c r="F231" s="4"/>
      <c r="G231" s="4"/>
      <c r="H231" s="6"/>
      <c r="I231" s="6"/>
      <c r="J231" s="4"/>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5"/>
      <c r="F232" s="4"/>
      <c r="G232" s="4"/>
      <c r="H232" s="6"/>
      <c r="I232" s="6"/>
      <c r="J232" s="4"/>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5"/>
      <c r="F233" s="4"/>
      <c r="G233" s="4"/>
      <c r="H233" s="6"/>
      <c r="I233" s="6"/>
      <c r="J233" s="4"/>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5"/>
      <c r="F234" s="4"/>
      <c r="G234" s="4"/>
      <c r="H234" s="6"/>
      <c r="I234" s="6"/>
      <c r="J234" s="4"/>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5"/>
      <c r="F235" s="4"/>
      <c r="G235" s="4"/>
      <c r="H235" s="6"/>
      <c r="I235" s="6"/>
      <c r="J235" s="4"/>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5"/>
      <c r="F236" s="4"/>
      <c r="G236" s="4"/>
      <c r="H236" s="6"/>
      <c r="I236" s="6"/>
      <c r="J236" s="4"/>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5"/>
      <c r="F237" s="4"/>
      <c r="G237" s="4"/>
      <c r="H237" s="6"/>
      <c r="I237" s="6"/>
      <c r="J237" s="4"/>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5"/>
      <c r="F238" s="4"/>
      <c r="G238" s="4"/>
      <c r="H238" s="6"/>
      <c r="I238" s="6"/>
      <c r="J238" s="4"/>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5"/>
      <c r="F239" s="4"/>
      <c r="G239" s="4"/>
      <c r="H239" s="6"/>
      <c r="I239" s="6"/>
      <c r="J239" s="4"/>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5"/>
      <c r="F240" s="4"/>
      <c r="G240" s="4"/>
      <c r="H240" s="6"/>
      <c r="I240" s="6"/>
      <c r="J240" s="4"/>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5"/>
      <c r="F241" s="4"/>
      <c r="G241" s="4"/>
      <c r="H241" s="6"/>
      <c r="I241" s="6"/>
      <c r="J241" s="4"/>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5"/>
      <c r="F242" s="4"/>
      <c r="G242" s="4"/>
      <c r="H242" s="6"/>
      <c r="I242" s="6"/>
      <c r="J242" s="4"/>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5"/>
      <c r="F243" s="4"/>
      <c r="G243" s="4"/>
      <c r="H243" s="6"/>
      <c r="I243" s="6"/>
      <c r="J243" s="4"/>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5"/>
      <c r="F244" s="4"/>
      <c r="G244" s="4"/>
      <c r="H244" s="6"/>
      <c r="I244" s="6"/>
      <c r="J244" s="4"/>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5"/>
      <c r="F245" s="4"/>
      <c r="G245" s="4"/>
      <c r="H245" s="6"/>
      <c r="I245" s="6"/>
      <c r="J245" s="4"/>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5"/>
      <c r="F246" s="4"/>
      <c r="G246" s="4"/>
      <c r="H246" s="6"/>
      <c r="I246" s="6"/>
      <c r="J246" s="4"/>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5"/>
      <c r="F247" s="4"/>
      <c r="G247" s="4"/>
      <c r="H247" s="6"/>
      <c r="I247" s="6"/>
      <c r="J247" s="4"/>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5"/>
      <c r="F248" s="4"/>
      <c r="G248" s="4"/>
      <c r="H248" s="6"/>
      <c r="I248" s="6"/>
      <c r="J248" s="4"/>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5"/>
      <c r="F249" s="4"/>
      <c r="G249" s="4"/>
      <c r="H249" s="6"/>
      <c r="I249" s="6"/>
      <c r="J249" s="4"/>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5"/>
      <c r="F250" s="4"/>
      <c r="G250" s="4"/>
      <c r="H250" s="6"/>
      <c r="I250" s="6"/>
      <c r="J250" s="4"/>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5"/>
      <c r="F251" s="4"/>
      <c r="G251" s="4"/>
      <c r="H251" s="6"/>
      <c r="I251" s="6"/>
      <c r="J251" s="4"/>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5"/>
      <c r="F252" s="4"/>
      <c r="G252" s="4"/>
      <c r="H252" s="6"/>
      <c r="I252" s="6"/>
      <c r="J252" s="4"/>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5"/>
      <c r="F253" s="4"/>
      <c r="G253" s="4"/>
      <c r="H253" s="6"/>
      <c r="I253" s="6"/>
      <c r="J253" s="4"/>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5"/>
      <c r="F254" s="4"/>
      <c r="G254" s="4"/>
      <c r="H254" s="6"/>
      <c r="I254" s="6"/>
      <c r="J254" s="4"/>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5"/>
      <c r="F255" s="4"/>
      <c r="G255" s="4"/>
      <c r="H255" s="6"/>
      <c r="I255" s="6"/>
      <c r="J255" s="4"/>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5"/>
      <c r="F256" s="4"/>
      <c r="G256" s="4"/>
      <c r="H256" s="6"/>
      <c r="I256" s="6"/>
      <c r="J256" s="4"/>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5"/>
      <c r="F257" s="4"/>
      <c r="G257" s="4"/>
      <c r="H257" s="6"/>
      <c r="I257" s="6"/>
      <c r="J257" s="4"/>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5"/>
      <c r="F258" s="4"/>
      <c r="G258" s="4"/>
      <c r="H258" s="6"/>
      <c r="I258" s="6"/>
      <c r="J258" s="4"/>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5"/>
      <c r="F259" s="4"/>
      <c r="G259" s="4"/>
      <c r="H259" s="6"/>
      <c r="I259" s="6"/>
      <c r="J259" s="4"/>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5"/>
      <c r="F260" s="4"/>
      <c r="G260" s="4"/>
      <c r="H260" s="6"/>
      <c r="I260" s="6"/>
      <c r="J260" s="4"/>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5"/>
      <c r="F261" s="4"/>
      <c r="G261" s="4"/>
      <c r="H261" s="6"/>
      <c r="I261" s="6"/>
      <c r="J261" s="4"/>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5"/>
      <c r="F262" s="4"/>
      <c r="G262" s="4"/>
      <c r="H262" s="6"/>
      <c r="I262" s="6"/>
      <c r="J262" s="4"/>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5"/>
      <c r="F263" s="4"/>
      <c r="G263" s="4"/>
      <c r="H263" s="6"/>
      <c r="I263" s="6"/>
      <c r="J263" s="4"/>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5"/>
      <c r="F264" s="4"/>
      <c r="G264" s="4"/>
      <c r="H264" s="6"/>
      <c r="I264" s="6"/>
      <c r="J264" s="4"/>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5"/>
      <c r="F265" s="4"/>
      <c r="G265" s="4"/>
      <c r="H265" s="6"/>
      <c r="I265" s="6"/>
      <c r="J265" s="4"/>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5"/>
      <c r="F266" s="4"/>
      <c r="G266" s="4"/>
      <c r="H266" s="6"/>
      <c r="I266" s="6"/>
      <c r="J266" s="4"/>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5"/>
      <c r="F267" s="4"/>
      <c r="G267" s="4"/>
      <c r="H267" s="6"/>
      <c r="I267" s="6"/>
      <c r="J267" s="4"/>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5"/>
      <c r="F268" s="4"/>
      <c r="G268" s="4"/>
      <c r="H268" s="6"/>
      <c r="I268" s="6"/>
      <c r="J268" s="4"/>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5"/>
      <c r="F269" s="4"/>
      <c r="G269" s="4"/>
      <c r="H269" s="6"/>
      <c r="I269" s="6"/>
      <c r="J269" s="4"/>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5"/>
      <c r="F270" s="4"/>
      <c r="G270" s="4"/>
      <c r="H270" s="6"/>
      <c r="I270" s="6"/>
      <c r="J270" s="4"/>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5"/>
      <c r="F271" s="4"/>
      <c r="G271" s="4"/>
      <c r="H271" s="6"/>
      <c r="I271" s="6"/>
      <c r="J271" s="4"/>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5"/>
      <c r="F272" s="4"/>
      <c r="G272" s="4"/>
      <c r="H272" s="6"/>
      <c r="I272" s="6"/>
      <c r="J272" s="4"/>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5"/>
      <c r="F273" s="4"/>
      <c r="G273" s="4"/>
      <c r="H273" s="6"/>
      <c r="I273" s="6"/>
      <c r="J273" s="4"/>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5"/>
      <c r="F274" s="4"/>
      <c r="G274" s="4"/>
      <c r="H274" s="6"/>
      <c r="I274" s="6"/>
      <c r="J274" s="4"/>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5"/>
      <c r="F275" s="4"/>
      <c r="G275" s="4"/>
      <c r="H275" s="6"/>
      <c r="I275" s="6"/>
      <c r="J275" s="4"/>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5"/>
      <c r="F276" s="4"/>
      <c r="G276" s="4"/>
      <c r="H276" s="6"/>
      <c r="I276" s="6"/>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6"/>
      <c r="I277" s="6"/>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6"/>
      <c r="I278" s="6"/>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6"/>
      <c r="I279" s="4"/>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6"/>
      <c r="I280" s="4"/>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6"/>
      <c r="I281" s="4"/>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6"/>
      <c r="I282" s="4"/>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6"/>
      <c r="I283" s="4"/>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6"/>
      <c r="I284" s="4"/>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6"/>
      <c r="I285" s="4"/>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6"/>
      <c r="I286" s="4"/>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6"/>
      <c r="I287" s="4"/>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6"/>
      <c r="I288" s="4"/>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6"/>
      <c r="I289" s="4"/>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6"/>
      <c r="I290" s="4"/>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6"/>
      <c r="I291" s="4"/>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6"/>
      <c r="I292" s="4"/>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6"/>
      <c r="I293" s="4"/>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6"/>
      <c r="I294" s="4"/>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6"/>
      <c r="I295" s="4"/>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6"/>
      <c r="I296" s="4"/>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6"/>
      <c r="I297" s="4"/>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6"/>
      <c r="I298" s="4"/>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6"/>
      <c r="I299" s="4"/>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6"/>
      <c r="I300" s="4"/>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6"/>
      <c r="I301" s="4"/>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6"/>
      <c r="I302" s="4"/>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6"/>
      <c r="I303" s="4"/>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6"/>
      <c r="I304" s="4"/>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6"/>
      <c r="I305" s="4"/>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6"/>
      <c r="I306" s="4"/>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6"/>
      <c r="I307" s="4"/>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6"/>
      <c r="I308" s="4"/>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6"/>
      <c r="I309" s="4"/>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6"/>
      <c r="I310" s="4"/>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6"/>
      <c r="I311" s="4"/>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6"/>
      <c r="I312" s="4"/>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6"/>
      <c r="I313" s="4"/>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6"/>
      <c r="I314" s="4"/>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6"/>
      <c r="I315" s="4"/>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6"/>
      <c r="I316" s="4"/>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6"/>
      <c r="I317" s="4"/>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6"/>
      <c r="I318" s="4"/>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6"/>
      <c r="I319" s="4"/>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6"/>
      <c r="I320" s="4"/>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6"/>
      <c r="I321" s="4"/>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6"/>
      <c r="I322" s="4"/>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6"/>
      <c r="I323" s="4"/>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6"/>
      <c r="I324" s="4"/>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6"/>
      <c r="I325" s="4"/>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6"/>
      <c r="I326" s="4"/>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6"/>
      <c r="I327" s="4"/>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6"/>
      <c r="I328" s="4"/>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6"/>
      <c r="I329" s="4"/>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6"/>
      <c r="I330" s="4"/>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6"/>
      <c r="I331" s="4"/>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6"/>
      <c r="I332" s="4"/>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6"/>
      <c r="I333" s="4"/>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6"/>
      <c r="I334" s="4"/>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6"/>
      <c r="I335" s="4"/>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6"/>
      <c r="I336" s="4"/>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6"/>
      <c r="I337" s="4"/>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6"/>
      <c r="I338" s="4"/>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6"/>
      <c r="I339" s="4"/>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6"/>
      <c r="I340" s="4"/>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6"/>
      <c r="I341" s="4"/>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6"/>
      <c r="I342" s="4"/>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6"/>
      <c r="I343" s="4"/>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6"/>
      <c r="I344" s="4"/>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6"/>
      <c r="I345" s="4"/>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6"/>
      <c r="I346" s="4"/>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6"/>
      <c r="I347" s="4"/>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6"/>
      <c r="I348" s="4"/>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6"/>
      <c r="I349" s="4"/>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6"/>
      <c r="I350" s="4"/>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6"/>
      <c r="I351" s="4"/>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6"/>
      <c r="I352" s="4"/>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6"/>
      <c r="I353" s="4"/>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6"/>
      <c r="I354" s="4"/>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6"/>
      <c r="I355" s="4"/>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6"/>
      <c r="I356" s="4"/>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6"/>
      <c r="I357" s="4"/>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6"/>
      <c r="I358" s="4"/>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6"/>
      <c r="I359" s="4"/>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6"/>
      <c r="I360" s="4"/>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6"/>
      <c r="I361" s="4"/>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6"/>
      <c r="I362" s="4"/>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6"/>
      <c r="I363" s="4"/>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6"/>
      <c r="I364" s="4"/>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6"/>
      <c r="I365" s="4"/>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6"/>
      <c r="I366" s="4"/>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6"/>
      <c r="I367" s="4"/>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6"/>
      <c r="I368" s="4"/>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6"/>
      <c r="I369" s="4"/>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6"/>
      <c r="I370" s="4"/>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6"/>
      <c r="I371" s="4"/>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6"/>
      <c r="I372" s="4"/>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6"/>
      <c r="I373" s="4"/>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6"/>
      <c r="I374" s="4"/>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6"/>
      <c r="I375" s="4"/>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6"/>
      <c r="I376" s="4"/>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6"/>
      <c r="I377" s="4"/>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6"/>
      <c r="I378" s="4"/>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6"/>
      <c r="I379" s="4"/>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6"/>
      <c r="I380" s="4"/>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6"/>
      <c r="I381" s="4"/>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6"/>
      <c r="I382" s="4"/>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6"/>
      <c r="I383" s="4"/>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6"/>
      <c r="I384" s="4"/>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6"/>
      <c r="I385" s="4"/>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6"/>
      <c r="I386" s="4"/>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6"/>
      <c r="I387" s="4"/>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6"/>
      <c r="I388" s="4"/>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6"/>
      <c r="I389" s="4"/>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6"/>
      <c r="I390" s="4"/>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6"/>
      <c r="I391" s="4"/>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6"/>
      <c r="I392" s="4"/>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6"/>
      <c r="I393" s="4"/>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6"/>
      <c r="I394" s="4"/>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6"/>
      <c r="I395" s="4"/>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6"/>
      <c r="I396" s="4"/>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6"/>
      <c r="I397" s="4"/>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6"/>
      <c r="I398" s="4"/>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6"/>
      <c r="I399" s="4"/>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6"/>
      <c r="I400" s="4"/>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6"/>
      <c r="I401" s="4"/>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6"/>
      <c r="I402" s="4"/>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6"/>
      <c r="I403" s="4"/>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6"/>
      <c r="I404" s="4"/>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6"/>
      <c r="I405" s="4"/>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6"/>
      <c r="I406" s="4"/>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6"/>
      <c r="I407" s="4"/>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6"/>
      <c r="I408" s="4"/>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6"/>
      <c r="I409" s="4"/>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6"/>
      <c r="I410" s="4"/>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6"/>
      <c r="I411" s="4"/>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6"/>
      <c r="I412" s="4"/>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6"/>
      <c r="I413" s="4"/>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6"/>
      <c r="I414" s="4"/>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6"/>
      <c r="I415" s="4"/>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6"/>
      <c r="I416" s="4"/>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6"/>
      <c r="I417" s="4"/>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6"/>
      <c r="I418" s="4"/>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6"/>
      <c r="I419" s="4"/>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6"/>
      <c r="I420" s="4"/>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6"/>
      <c r="I421" s="4"/>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6"/>
      <c r="I422" s="4"/>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6"/>
      <c r="I423" s="4"/>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6"/>
      <c r="I424" s="4"/>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6"/>
      <c r="I425" s="4"/>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6"/>
      <c r="I426" s="4"/>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6"/>
      <c r="I427" s="4"/>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6"/>
      <c r="I428" s="4"/>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6"/>
      <c r="I429" s="4"/>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6"/>
      <c r="I430" s="4"/>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6"/>
      <c r="I431" s="4"/>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6"/>
      <c r="I432" s="4"/>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6"/>
      <c r="I433" s="4"/>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6"/>
      <c r="I434" s="4"/>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6"/>
      <c r="I435" s="4"/>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6"/>
      <c r="I436" s="4"/>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6"/>
      <c r="I437" s="4"/>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6"/>
      <c r="I438" s="4"/>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6"/>
      <c r="I439" s="4"/>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6"/>
      <c r="I440" s="4"/>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6"/>
      <c r="I441" s="4"/>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6"/>
      <c r="I442" s="4"/>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6"/>
      <c r="I443" s="4"/>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6"/>
      <c r="I444" s="4"/>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6"/>
      <c r="I445" s="4"/>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6"/>
      <c r="I446" s="4"/>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6"/>
      <c r="I447" s="4"/>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6"/>
      <c r="I448" s="4"/>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6"/>
      <c r="I449" s="4"/>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6"/>
      <c r="I450" s="4"/>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6"/>
      <c r="I451" s="4"/>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6"/>
      <c r="I452" s="4"/>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6"/>
      <c r="I453" s="4"/>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6"/>
      <c r="I454" s="4"/>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6"/>
      <c r="I455" s="4"/>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6"/>
      <c r="I456" s="4"/>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6"/>
      <c r="I457" s="4"/>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6"/>
      <c r="I458" s="4"/>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6"/>
      <c r="I459" s="4"/>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6"/>
      <c r="I460" s="4"/>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6"/>
      <c r="I461" s="4"/>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6"/>
      <c r="I462" s="4"/>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6"/>
      <c r="I463" s="4"/>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6"/>
      <c r="I464" s="4"/>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6"/>
      <c r="I465" s="4"/>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6"/>
      <c r="I466" s="4"/>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6"/>
      <c r="I467" s="4"/>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6"/>
      <c r="I468" s="4"/>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6"/>
      <c r="I469" s="4"/>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6"/>
      <c r="I470" s="4"/>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6"/>
      <c r="I471" s="4"/>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6"/>
      <c r="I472" s="4"/>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6"/>
      <c r="I473" s="4"/>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6"/>
      <c r="I474" s="4"/>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6"/>
      <c r="I475" s="4"/>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6"/>
      <c r="I476" s="4"/>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6"/>
      <c r="I477" s="4"/>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6"/>
      <c r="I478" s="4"/>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6"/>
      <c r="I479" s="4"/>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6"/>
      <c r="I480" s="4"/>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6"/>
      <c r="I481" s="4"/>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6"/>
      <c r="I482" s="4"/>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6"/>
      <c r="I483" s="4"/>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6"/>
      <c r="I484" s="4"/>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6"/>
      <c r="I485" s="4"/>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6"/>
      <c r="I486" s="4"/>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6"/>
      <c r="I487" s="4"/>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6"/>
      <c r="I488" s="4"/>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6"/>
      <c r="I489" s="4"/>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6"/>
      <c r="I490" s="4"/>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6"/>
      <c r="I491" s="4"/>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6"/>
      <c r="I492" s="4"/>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6"/>
      <c r="I493" s="4"/>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6"/>
      <c r="I494" s="4"/>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6"/>
      <c r="I495" s="4"/>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6"/>
      <c r="I496" s="4"/>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6"/>
      <c r="I497" s="4"/>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6"/>
      <c r="I498" s="4"/>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6"/>
      <c r="I499" s="4"/>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6"/>
      <c r="I500" s="4"/>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6"/>
      <c r="I501" s="4"/>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6"/>
      <c r="I502" s="4"/>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6"/>
      <c r="I503" s="4"/>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6"/>
      <c r="I504" s="4"/>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6"/>
      <c r="I505" s="4"/>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6"/>
      <c r="I506" s="4"/>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6"/>
      <c r="I507" s="4"/>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6"/>
      <c r="I508" s="4"/>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6"/>
      <c r="I509" s="4"/>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6"/>
      <c r="I510" s="4"/>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6"/>
      <c r="I511" s="4"/>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6"/>
      <c r="I512" s="4"/>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6"/>
      <c r="I513" s="4"/>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6"/>
      <c r="I514" s="4"/>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6"/>
      <c r="I515" s="4"/>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6"/>
      <c r="I516" s="4"/>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6"/>
      <c r="I517" s="4"/>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6"/>
      <c r="I518" s="4"/>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6"/>
      <c r="I519" s="4"/>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6"/>
      <c r="I520" s="4"/>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6"/>
      <c r="I521" s="4"/>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6"/>
      <c r="I522" s="4"/>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6"/>
      <c r="I523" s="4"/>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6"/>
      <c r="I524" s="4"/>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6"/>
      <c r="I525" s="4"/>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6"/>
      <c r="I526" s="4"/>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6"/>
      <c r="I527" s="4"/>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6"/>
      <c r="I528" s="4"/>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6"/>
      <c r="I529" s="4"/>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6"/>
      <c r="I530" s="4"/>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6"/>
      <c r="I531" s="4"/>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6"/>
      <c r="I532" s="4"/>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6"/>
      <c r="I533" s="4"/>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6"/>
      <c r="I534" s="4"/>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6"/>
      <c r="I535" s="4"/>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6"/>
      <c r="I536" s="4"/>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6"/>
      <c r="I537" s="4"/>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6"/>
      <c r="I538" s="4"/>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6"/>
      <c r="I539" s="4"/>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6"/>
      <c r="I540" s="4"/>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6"/>
      <c r="I541" s="4"/>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6"/>
      <c r="I542" s="4"/>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6"/>
      <c r="I543" s="4"/>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6"/>
      <c r="I544" s="4"/>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6"/>
      <c r="I545" s="4"/>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6"/>
      <c r="I546" s="4"/>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6"/>
      <c r="I547" s="4"/>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6"/>
      <c r="I548" s="4"/>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6"/>
      <c r="I549" s="4"/>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6"/>
      <c r="I550" s="4"/>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6"/>
      <c r="I551" s="4"/>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6"/>
      <c r="I552" s="4"/>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6"/>
      <c r="I553" s="4"/>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6"/>
      <c r="I554" s="4"/>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6"/>
      <c r="I555" s="4"/>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6"/>
      <c r="I556" s="4"/>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6"/>
      <c r="I557" s="4"/>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6"/>
      <c r="I558" s="4"/>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6"/>
      <c r="I559" s="4"/>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6"/>
      <c r="I560" s="4"/>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6"/>
      <c r="I561" s="4"/>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6"/>
      <c r="I562" s="4"/>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6"/>
      <c r="I563" s="4"/>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6"/>
      <c r="I564" s="4"/>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6"/>
      <c r="I565" s="4"/>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6"/>
      <c r="I566" s="4"/>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6"/>
      <c r="I567" s="4"/>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6"/>
      <c r="I568" s="4"/>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6"/>
      <c r="I569" s="4"/>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6"/>
      <c r="I570" s="4"/>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6"/>
      <c r="I571" s="4"/>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6"/>
      <c r="I572" s="4"/>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6"/>
      <c r="I573" s="4"/>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6"/>
      <c r="I574" s="4"/>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6"/>
      <c r="I575" s="4"/>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6"/>
      <c r="I576" s="4"/>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6"/>
      <c r="I577" s="4"/>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6"/>
      <c r="I578" s="4"/>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6"/>
      <c r="I579" s="4"/>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6"/>
      <c r="I580" s="4"/>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6"/>
      <c r="I581" s="4"/>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6"/>
      <c r="I582" s="4"/>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6"/>
      <c r="I583" s="4"/>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6"/>
      <c r="I584" s="4"/>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6"/>
      <c r="I585" s="4"/>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6"/>
      <c r="I586" s="4"/>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6"/>
      <c r="I587" s="4"/>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6"/>
      <c r="I588" s="4"/>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6"/>
      <c r="I589" s="4"/>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6"/>
      <c r="I590" s="4"/>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6"/>
      <c r="I591" s="4"/>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6"/>
      <c r="I592" s="4"/>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6"/>
      <c r="I593" s="4"/>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6"/>
      <c r="I594" s="4"/>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6"/>
      <c r="I595" s="4"/>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6"/>
      <c r="I596" s="4"/>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6"/>
      <c r="I597" s="4"/>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6"/>
      <c r="I598" s="4"/>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6"/>
      <c r="I599" s="4"/>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6"/>
      <c r="I600" s="4"/>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6"/>
      <c r="I601" s="4"/>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6"/>
      <c r="I602" s="4"/>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6"/>
      <c r="I603" s="4"/>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6"/>
      <c r="I604" s="4"/>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6"/>
      <c r="I605" s="4"/>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6"/>
      <c r="I606" s="4"/>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6"/>
      <c r="I607" s="4"/>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6"/>
      <c r="I608" s="4"/>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6"/>
      <c r="I609" s="4"/>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6"/>
      <c r="I610" s="4"/>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6"/>
      <c r="I611" s="4"/>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6"/>
      <c r="I612" s="4"/>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6"/>
      <c r="I613" s="4"/>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6"/>
      <c r="I614" s="4"/>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6"/>
      <c r="I615" s="4"/>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6"/>
      <c r="I616" s="4"/>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6"/>
      <c r="I617" s="4"/>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6"/>
      <c r="I618" s="4"/>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6"/>
      <c r="I619" s="4"/>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6"/>
      <c r="I620" s="4"/>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6"/>
      <c r="I621" s="4"/>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6"/>
      <c r="I622" s="4"/>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6"/>
      <c r="I623" s="4"/>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6"/>
      <c r="I624" s="4"/>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6"/>
      <c r="I625" s="4"/>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6"/>
      <c r="I626" s="4"/>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6"/>
      <c r="I627" s="4"/>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6"/>
      <c r="I628" s="4"/>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6"/>
      <c r="I629" s="4"/>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6"/>
      <c r="I630" s="4"/>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6"/>
      <c r="I631" s="4"/>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6"/>
      <c r="I632" s="4"/>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6"/>
      <c r="I633" s="4"/>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6"/>
      <c r="I634" s="4"/>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6"/>
      <c r="I635" s="4"/>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6"/>
      <c r="I636" s="4"/>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6"/>
      <c r="I637" s="4"/>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6"/>
      <c r="I638" s="4"/>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6"/>
      <c r="I639" s="4"/>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6"/>
      <c r="I640" s="4"/>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6"/>
      <c r="I641" s="4"/>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6"/>
      <c r="I642" s="4"/>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6"/>
      <c r="I643" s="4"/>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6"/>
      <c r="I644" s="4"/>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6"/>
      <c r="I645" s="4"/>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6"/>
      <c r="I646" s="4"/>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6"/>
      <c r="I647" s="4"/>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6"/>
      <c r="I648" s="4"/>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6"/>
      <c r="I649" s="4"/>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6"/>
      <c r="I650" s="4"/>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6"/>
      <c r="I651" s="4"/>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6"/>
      <c r="I652" s="4"/>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6"/>
      <c r="I653" s="4"/>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6"/>
      <c r="I654" s="4"/>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6"/>
      <c r="I655" s="4"/>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6"/>
      <c r="I656" s="4"/>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6"/>
      <c r="I657" s="4"/>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6"/>
      <c r="I658" s="4"/>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6"/>
      <c r="I659" s="4"/>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6"/>
      <c r="I660" s="4"/>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6"/>
      <c r="I661" s="4"/>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6"/>
      <c r="I662" s="4"/>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6"/>
      <c r="I663" s="4"/>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6"/>
      <c r="I664" s="4"/>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6"/>
      <c r="I665" s="4"/>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6"/>
      <c r="I666" s="4"/>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6"/>
      <c r="I667" s="4"/>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6"/>
      <c r="I668" s="4"/>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6"/>
      <c r="I669" s="4"/>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6"/>
      <c r="I670" s="4"/>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6"/>
      <c r="I671" s="4"/>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6"/>
      <c r="I672" s="4"/>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6"/>
      <c r="I673" s="4"/>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6"/>
      <c r="I674" s="4"/>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6"/>
      <c r="I675" s="4"/>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6"/>
      <c r="I676" s="4"/>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6"/>
      <c r="I677" s="4"/>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6"/>
      <c r="I678" s="4"/>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6"/>
      <c r="I679" s="4"/>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6"/>
      <c r="I680" s="4"/>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6"/>
      <c r="I681" s="4"/>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6"/>
      <c r="I682" s="4"/>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6"/>
      <c r="I683" s="4"/>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6"/>
      <c r="I684" s="4"/>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6"/>
      <c r="I685" s="4"/>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6"/>
      <c r="I686" s="4"/>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6"/>
      <c r="I687" s="4"/>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6"/>
      <c r="I688" s="4"/>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6"/>
      <c r="I689" s="4"/>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6"/>
      <c r="I690" s="4"/>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6"/>
      <c r="I691" s="4"/>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6"/>
      <c r="I692" s="4"/>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6"/>
      <c r="I693" s="4"/>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6"/>
      <c r="I694" s="4"/>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6"/>
      <c r="I695" s="4"/>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6"/>
      <c r="I696" s="4"/>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6"/>
      <c r="I697" s="4"/>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6"/>
      <c r="I698" s="4"/>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6"/>
      <c r="I699" s="4"/>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6"/>
      <c r="I700" s="4"/>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6"/>
      <c r="I701" s="4"/>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6"/>
      <c r="I702" s="4"/>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6"/>
      <c r="I703" s="4"/>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6"/>
      <c r="I704" s="4"/>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6"/>
      <c r="I705" s="4"/>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6"/>
      <c r="I706" s="4"/>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6"/>
      <c r="I707" s="4"/>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6"/>
      <c r="I708" s="4"/>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6"/>
      <c r="I709" s="4"/>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6"/>
      <c r="I710" s="4"/>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6"/>
      <c r="I711" s="4"/>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6"/>
      <c r="I712" s="4"/>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6"/>
      <c r="I713" s="4"/>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6"/>
      <c r="I714" s="4"/>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6"/>
      <c r="I715" s="4"/>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6"/>
      <c r="I716" s="4"/>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6"/>
      <c r="I717" s="4"/>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6"/>
      <c r="I718" s="4"/>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6"/>
      <c r="I719" s="4"/>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6"/>
      <c r="I720" s="4"/>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6"/>
      <c r="I721" s="4"/>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6"/>
      <c r="I722" s="4"/>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6"/>
      <c r="I723" s="4"/>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6"/>
      <c r="I724" s="4"/>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6"/>
      <c r="I725" s="4"/>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6"/>
      <c r="I726" s="4"/>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6"/>
      <c r="I727" s="4"/>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6"/>
      <c r="I728" s="4"/>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6"/>
      <c r="I729" s="4"/>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6"/>
      <c r="I730" s="4"/>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6"/>
      <c r="I731" s="4"/>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6"/>
      <c r="I732" s="4"/>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6"/>
      <c r="I733" s="4"/>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6"/>
      <c r="I734" s="4"/>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6"/>
      <c r="I735" s="4"/>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6"/>
      <c r="I736" s="4"/>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6"/>
      <c r="I737" s="4"/>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6"/>
      <c r="I738" s="4"/>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6"/>
      <c r="I739" s="4"/>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6"/>
      <c r="I740" s="4"/>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6"/>
      <c r="I741" s="4"/>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6"/>
      <c r="I742" s="4"/>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6"/>
      <c r="I743" s="4"/>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6"/>
      <c r="I744" s="4"/>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6"/>
      <c r="I745" s="4"/>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6"/>
      <c r="I746" s="4"/>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6"/>
      <c r="I747" s="4"/>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6"/>
      <c r="I748" s="4"/>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6"/>
      <c r="I749" s="4"/>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6"/>
      <c r="I750" s="4"/>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6"/>
      <c r="I751" s="4"/>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6"/>
      <c r="I752" s="4"/>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6"/>
      <c r="I753" s="4"/>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6"/>
      <c r="I754" s="4"/>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6"/>
      <c r="I755" s="4"/>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6"/>
      <c r="I756" s="4"/>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6"/>
      <c r="I757" s="4"/>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6"/>
      <c r="I758" s="4"/>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6"/>
      <c r="I759" s="4"/>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6"/>
      <c r="I760" s="4"/>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6"/>
      <c r="I761" s="4"/>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6"/>
      <c r="I762" s="4"/>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6"/>
      <c r="I763" s="4"/>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6"/>
      <c r="I764" s="4"/>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6"/>
      <c r="I765" s="4"/>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6"/>
      <c r="I766" s="4"/>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6"/>
      <c r="I767" s="4"/>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6"/>
      <c r="I768" s="4"/>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6"/>
      <c r="I769" s="4"/>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6"/>
      <c r="I770" s="4"/>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6"/>
      <c r="I771" s="4"/>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6"/>
      <c r="I772" s="4"/>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6"/>
      <c r="I773" s="4"/>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6"/>
      <c r="I774" s="4"/>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6"/>
      <c r="I775" s="4"/>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6"/>
      <c r="I776" s="4"/>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6"/>
      <c r="I777" s="4"/>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6"/>
      <c r="I778" s="4"/>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6"/>
      <c r="I779" s="4"/>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6"/>
      <c r="I780" s="4"/>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6"/>
      <c r="I781" s="4"/>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6"/>
      <c r="I782" s="4"/>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6"/>
      <c r="I783" s="4"/>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6"/>
      <c r="I784" s="4"/>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6"/>
      <c r="I785" s="4"/>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6"/>
      <c r="I786" s="4"/>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6"/>
      <c r="I787" s="4"/>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6"/>
      <c r="I788" s="4"/>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6"/>
      <c r="I789" s="4"/>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6"/>
      <c r="I790" s="4"/>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6"/>
      <c r="I791" s="4"/>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6"/>
      <c r="I792" s="4"/>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6"/>
      <c r="I793" s="4"/>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6"/>
      <c r="I794" s="4"/>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6"/>
      <c r="I795" s="4"/>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6"/>
      <c r="I796" s="4"/>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6"/>
      <c r="I797" s="4"/>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6"/>
      <c r="I798" s="4"/>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6"/>
      <c r="I799" s="4"/>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6"/>
      <c r="I800" s="4"/>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6"/>
      <c r="I801" s="4"/>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6"/>
      <c r="I802" s="4"/>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6"/>
      <c r="I803" s="4"/>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6"/>
      <c r="I804" s="4"/>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6"/>
      <c r="I805" s="4"/>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6"/>
      <c r="I806" s="4"/>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6"/>
      <c r="I807" s="4"/>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6"/>
      <c r="I808" s="4"/>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6"/>
      <c r="I809" s="4"/>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6"/>
      <c r="I810" s="4"/>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6"/>
      <c r="I811" s="4"/>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6"/>
      <c r="I812" s="4"/>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6"/>
      <c r="I813" s="4"/>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6"/>
      <c r="I814" s="4"/>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6"/>
      <c r="I815" s="4"/>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6"/>
      <c r="I816" s="4"/>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6"/>
      <c r="I817" s="4"/>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6"/>
      <c r="I818" s="4"/>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6"/>
      <c r="I819" s="4"/>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6"/>
      <c r="I820" s="4"/>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6"/>
      <c r="I821" s="4"/>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6"/>
      <c r="I822" s="4"/>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6"/>
      <c r="I823" s="4"/>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6"/>
      <c r="I824" s="4"/>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6"/>
      <c r="I825" s="4"/>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6"/>
      <c r="I826" s="4"/>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6"/>
      <c r="I827" s="4"/>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6"/>
      <c r="I828" s="4"/>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6"/>
      <c r="I829" s="4"/>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6"/>
      <c r="I830" s="4"/>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6"/>
      <c r="I831" s="4"/>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6"/>
      <c r="I832" s="4"/>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6"/>
      <c r="I833" s="4"/>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6"/>
      <c r="I834" s="4"/>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6"/>
      <c r="I835" s="4"/>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6"/>
      <c r="I836" s="4"/>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6"/>
      <c r="I837" s="4"/>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6"/>
      <c r="I838" s="4"/>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6"/>
      <c r="I839" s="4"/>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6"/>
      <c r="I840" s="4"/>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6"/>
      <c r="I841" s="4"/>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6"/>
      <c r="I842" s="4"/>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6"/>
      <c r="I843" s="4"/>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6"/>
      <c r="I844" s="4"/>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6"/>
      <c r="I845" s="4"/>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6"/>
      <c r="I846" s="4"/>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6"/>
      <c r="I847" s="4"/>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6"/>
      <c r="I848" s="4"/>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6"/>
      <c r="I849" s="4"/>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6"/>
      <c r="I850" s="4"/>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6"/>
      <c r="I851" s="4"/>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6"/>
      <c r="I852" s="4"/>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6"/>
      <c r="I853" s="4"/>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6"/>
      <c r="I854" s="4"/>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6"/>
      <c r="I855" s="4"/>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6"/>
      <c r="I856" s="4"/>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6"/>
      <c r="I857" s="4"/>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6"/>
      <c r="I858" s="4"/>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6"/>
      <c r="I859" s="4"/>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6"/>
      <c r="I860" s="4"/>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6"/>
      <c r="I861" s="4"/>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6"/>
      <c r="I862" s="4"/>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6"/>
      <c r="I863" s="4"/>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6"/>
      <c r="I864" s="4"/>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6"/>
      <c r="I865" s="4"/>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6"/>
      <c r="I866" s="4"/>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6"/>
      <c r="I867" s="4"/>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6"/>
      <c r="I868" s="4"/>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6"/>
      <c r="I869" s="4"/>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6"/>
      <c r="I870" s="4"/>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6"/>
      <c r="I871" s="4"/>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6"/>
      <c r="I872" s="4"/>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6"/>
      <c r="I873" s="4"/>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6"/>
      <c r="I874" s="4"/>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6"/>
      <c r="I875" s="4"/>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6"/>
      <c r="I876" s="4"/>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6"/>
      <c r="I877" s="4"/>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6"/>
      <c r="I878" s="4"/>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6"/>
      <c r="I879" s="4"/>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6"/>
      <c r="I880" s="4"/>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6"/>
      <c r="I881" s="4"/>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6"/>
      <c r="I882" s="4"/>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6"/>
      <c r="I883" s="4"/>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6"/>
      <c r="I884" s="4"/>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6"/>
      <c r="I885" s="4"/>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6"/>
      <c r="I886" s="4"/>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6"/>
      <c r="I887" s="4"/>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6"/>
      <c r="I888" s="4"/>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6"/>
      <c r="I889" s="4"/>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6"/>
      <c r="I890" s="4"/>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6"/>
      <c r="I891" s="4"/>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6"/>
      <c r="I892" s="4"/>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6"/>
      <c r="I893" s="4"/>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6"/>
      <c r="I894" s="4"/>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6"/>
      <c r="I895" s="4"/>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6"/>
      <c r="I896" s="4"/>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6"/>
      <c r="I897" s="4"/>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6"/>
      <c r="I898" s="4"/>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6"/>
      <c r="I899" s="4"/>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6"/>
      <c r="I900" s="4"/>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6"/>
      <c r="I901" s="4"/>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6"/>
      <c r="I902" s="4"/>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6"/>
      <c r="I903" s="4"/>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6"/>
      <c r="I904" s="4"/>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6"/>
      <c r="I905" s="4"/>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6"/>
      <c r="I906" s="4"/>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6"/>
      <c r="I907" s="4"/>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6"/>
      <c r="I908" s="4"/>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6"/>
      <c r="I909" s="4"/>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6"/>
      <c r="I910" s="4"/>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6"/>
      <c r="I911" s="4"/>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6"/>
      <c r="I912" s="4"/>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6"/>
      <c r="I913" s="4"/>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6"/>
      <c r="I914" s="4"/>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6"/>
      <c r="I915" s="4"/>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6"/>
      <c r="I916" s="4"/>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6"/>
      <c r="I917" s="4"/>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6"/>
      <c r="I918" s="4"/>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6"/>
      <c r="I919" s="4"/>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6"/>
      <c r="I920" s="4"/>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6"/>
      <c r="I921" s="4"/>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6"/>
      <c r="I922" s="4"/>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6"/>
      <c r="I923" s="4"/>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6"/>
      <c r="I924" s="4"/>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6"/>
      <c r="I925" s="4"/>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6"/>
      <c r="I926" s="4"/>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6"/>
      <c r="I927" s="4"/>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6"/>
      <c r="I928" s="4"/>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6"/>
      <c r="I929" s="4"/>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6"/>
      <c r="I930" s="4"/>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6"/>
      <c r="I931" s="4"/>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6"/>
      <c r="I932" s="4"/>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6"/>
      <c r="I933" s="4"/>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6"/>
      <c r="I934" s="4"/>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6"/>
      <c r="I935" s="4"/>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6"/>
      <c r="I936" s="4"/>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6"/>
      <c r="I937" s="4"/>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6"/>
      <c r="I938" s="4"/>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6"/>
      <c r="I939" s="4"/>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6"/>
      <c r="I940" s="4"/>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6"/>
      <c r="I941" s="4"/>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6"/>
      <c r="I942" s="4"/>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6"/>
      <c r="I943" s="4"/>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6"/>
      <c r="I944" s="4"/>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6"/>
      <c r="I945" s="4"/>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6"/>
      <c r="I946" s="4"/>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6"/>
      <c r="I947" s="4"/>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6"/>
      <c r="I948" s="4"/>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6"/>
      <c r="I949" s="4"/>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6"/>
      <c r="I950" s="4"/>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6"/>
      <c r="I951" s="4"/>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6"/>
      <c r="I952" s="4"/>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6"/>
      <c r="I953" s="4"/>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6"/>
      <c r="I954" s="4"/>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6"/>
      <c r="I955" s="4"/>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6"/>
      <c r="I956" s="4"/>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6"/>
      <c r="I957" s="4"/>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6"/>
      <c r="I958" s="4"/>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6"/>
      <c r="I959" s="4"/>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6"/>
      <c r="I960" s="4"/>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6"/>
      <c r="I961" s="4"/>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6"/>
      <c r="I962" s="4"/>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6"/>
      <c r="I963" s="4"/>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6"/>
      <c r="I964" s="4"/>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6"/>
      <c r="I965" s="4"/>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6"/>
      <c r="I966" s="4"/>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6"/>
      <c r="I967" s="4"/>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6"/>
      <c r="I968" s="4"/>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6"/>
      <c r="I969" s="4"/>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6"/>
      <c r="I970" s="4"/>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6"/>
      <c r="I971" s="4"/>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6"/>
      <c r="I972" s="4"/>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6"/>
      <c r="I973" s="4"/>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6"/>
      <c r="I974" s="4"/>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6"/>
      <c r="I975" s="4"/>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6"/>
      <c r="I976" s="4"/>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6"/>
      <c r="I977" s="4"/>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6"/>
      <c r="I978" s="4"/>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6"/>
      <c r="I979" s="4"/>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6"/>
      <c r="I980" s="4"/>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6"/>
      <c r="I981" s="4"/>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6"/>
      <c r="I982" s="4"/>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6"/>
      <c r="I983" s="4"/>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6"/>
      <c r="I984" s="4"/>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6"/>
      <c r="I985" s="4"/>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6"/>
      <c r="I986" s="4"/>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6"/>
      <c r="I987" s="4"/>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6"/>
      <c r="I988" s="4"/>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6"/>
      <c r="I989" s="4"/>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6"/>
      <c r="I990" s="4"/>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6"/>
      <c r="I991" s="4"/>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6"/>
      <c r="I992" s="4"/>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6"/>
      <c r="I993" s="4"/>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6"/>
      <c r="I994" s="4"/>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6"/>
      <c r="I995" s="4"/>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6"/>
      <c r="I996" s="4"/>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6"/>
      <c r="I997" s="4"/>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6"/>
      <c r="I998" s="4"/>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6"/>
      <c r="I999" s="4"/>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6"/>
      <c r="I1000" s="4"/>
      <c r="J1000" s="4"/>
      <c r="K1000" s="4"/>
      <c r="L1000" s="4"/>
      <c r="M1000" s="4"/>
      <c r="N1000" s="5"/>
      <c r="O1000" s="1"/>
      <c r="P1000" s="1"/>
      <c r="Q1000" s="1"/>
      <c r="R1000" s="1"/>
      <c r="S1000" s="1"/>
      <c r="T1000" s="1"/>
      <c r="U1000" s="1"/>
      <c r="V1000" s="1"/>
      <c r="W1000" s="1"/>
      <c r="X1000" s="1"/>
      <c r="Y1000" s="1"/>
      <c r="Z1000" s="1"/>
    </row>
  </sheetData>
  <sheetProtection algorithmName="SHA-512" hashValue="MHqTegko42GI0S/pdmKKlpiB2E/wtnaNWbz4JqkM9LqDFmUv7zRFcv2z9rqDR2F9cwtOGz54FgMDSDwwm+LveQ==" saltValue="5qeb8lSmrejqvemtGnU5sA=="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8" r:id="rId7" location="acessoinformacao" xr:uid="{00000000-0004-0000-0000-000006000000}"/>
    <hyperlink ref="H19" r:id="rId8" xr:uid="{00000000-0004-0000-0000-000007000000}"/>
    <hyperlink ref="H20" r:id="rId9" xr:uid="{00000000-0004-0000-0000-000008000000}"/>
    <hyperlink ref="H21" r:id="rId10" location="acessoinformacao"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H31" r:id="rId18" xr:uid="{00000000-0004-0000-0000-000011000000}"/>
    <hyperlink ref="H32" r:id="rId19" xr:uid="{00000000-0004-0000-0000-000012000000}"/>
    <hyperlink ref="H33" r:id="rId20" xr:uid="{00000000-0004-0000-0000-000013000000}"/>
    <hyperlink ref="H34" r:id="rId21" xr:uid="{00000000-0004-0000-0000-000014000000}"/>
    <hyperlink ref="H35" r:id="rId22" xr:uid="{00000000-0004-0000-0000-000015000000}"/>
    <hyperlink ref="H36" r:id="rId23" xr:uid="{00000000-0004-0000-0000-000016000000}"/>
    <hyperlink ref="H37" r:id="rId24" xr:uid="{00000000-0004-0000-0000-000017000000}"/>
    <hyperlink ref="H38" r:id="rId25" xr:uid="{00000000-0004-0000-0000-000018000000}"/>
    <hyperlink ref="H41" r:id="rId26" xr:uid="{00000000-0004-0000-0000-000019000000}"/>
    <hyperlink ref="H42" r:id="rId27" xr:uid="{00000000-0004-0000-0000-00001A000000}"/>
    <hyperlink ref="H43" r:id="rId28" xr:uid="{00000000-0004-0000-0000-00001B000000}"/>
    <hyperlink ref="H44" r:id="rId29" xr:uid="{00000000-0004-0000-0000-00001C000000}"/>
    <hyperlink ref="H45" r:id="rId30" xr:uid="{00000000-0004-0000-0000-00001D000000}"/>
    <hyperlink ref="H46" r:id="rId31" xr:uid="{00000000-0004-0000-0000-00001E000000}"/>
    <hyperlink ref="H47" r:id="rId32" xr:uid="{00000000-0004-0000-0000-00001F000000}"/>
    <hyperlink ref="H48" r:id="rId33" xr:uid="{00000000-0004-0000-0000-000020000000}"/>
    <hyperlink ref="H49" r:id="rId34" xr:uid="{00000000-0004-0000-0000-000021000000}"/>
    <hyperlink ref="H50" r:id="rId35" xr:uid="{00000000-0004-0000-0000-000022000000}"/>
    <hyperlink ref="H51" r:id="rId36" xr:uid="{00000000-0004-0000-0000-000023000000}"/>
    <hyperlink ref="H52" r:id="rId37" xr:uid="{00000000-0004-0000-0000-000024000000}"/>
    <hyperlink ref="H53" r:id="rId38" xr:uid="{00000000-0004-0000-0000-000025000000}"/>
    <hyperlink ref="H54" r:id="rId39" xr:uid="{00000000-0004-0000-0000-000026000000}"/>
    <hyperlink ref="H55" location="Geral!A1" display="https://docs.google.com/spreadsheets/d/1BYcY2S23-nyjaT_z3_d0hCMEhz41sDdVe24rnancjkM/edit#gid=159477506" xr:uid="{00000000-0004-0000-0000-000027000000}"/>
    <hyperlink ref="H57" r:id="rId40" xr:uid="{00000000-0004-0000-0000-000028000000}"/>
    <hyperlink ref="H58" r:id="rId41" xr:uid="{00000000-0004-0000-0000-000029000000}"/>
    <hyperlink ref="H59" r:id="rId42" xr:uid="{00000000-0004-0000-0000-00002A000000}"/>
    <hyperlink ref="H60" r:id="rId43" xr:uid="{00000000-0004-0000-0000-00002B000000}"/>
    <hyperlink ref="H61" r:id="rId44" xr:uid="{00000000-0004-0000-0000-00002C000000}"/>
    <hyperlink ref="H63" r:id="rId45" xr:uid="{00000000-0004-0000-0000-00002D000000}"/>
    <hyperlink ref="H64" r:id="rId46" xr:uid="{00000000-0004-0000-0000-00002E000000}"/>
    <hyperlink ref="H65" r:id="rId47" xr:uid="{00000000-0004-0000-0000-00002F000000}"/>
    <hyperlink ref="H68" r:id="rId48" xr:uid="{00000000-0004-0000-0000-000030000000}"/>
    <hyperlink ref="H69" r:id="rId49" xr:uid="{00000000-0004-0000-0000-000031000000}"/>
    <hyperlink ref="H70" r:id="rId50" xr:uid="{00000000-0004-0000-0000-000032000000}"/>
    <hyperlink ref="H72" r:id="rId51" xr:uid="{00000000-0004-0000-0000-000033000000}"/>
    <hyperlink ref="H73" r:id="rId52" xr:uid="{00000000-0004-0000-0000-000034000000}"/>
    <hyperlink ref="H74" r:id="rId53" xr:uid="{00000000-0004-0000-0000-000035000000}"/>
    <hyperlink ref="H75" r:id="rId54" xr:uid="{00000000-0004-0000-0000-000036000000}"/>
  </hyperlinks>
  <pageMargins left="0.511811024" right="0.511811024" top="0.78740157499999996" bottom="0.78740157499999996" header="0" footer="0"/>
  <pageSetup orientation="landscape" r:id="rId5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da Silva Souza</dc:creator>
  <cp:lastModifiedBy>jonathan da silva souza</cp:lastModifiedBy>
  <dcterms:created xsi:type="dcterms:W3CDTF">2023-07-17T18:14:09Z</dcterms:created>
  <dcterms:modified xsi:type="dcterms:W3CDTF">2023-08-28T21:55:28Z</dcterms:modified>
</cp:coreProperties>
</file>